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4" i="1" l="1"/>
  <c r="A204" i="1"/>
  <c r="L203" i="1"/>
  <c r="J203" i="1"/>
  <c r="I203" i="1"/>
  <c r="H203" i="1"/>
  <c r="G203" i="1"/>
  <c r="F203" i="1"/>
  <c r="B194" i="1"/>
  <c r="A194" i="1"/>
  <c r="B184" i="1"/>
  <c r="A184" i="1"/>
  <c r="L183" i="1"/>
  <c r="J183" i="1"/>
  <c r="I183" i="1"/>
  <c r="H183" i="1"/>
  <c r="G183" i="1"/>
  <c r="F183" i="1"/>
  <c r="A174" i="1"/>
  <c r="B165" i="1"/>
  <c r="A165" i="1"/>
  <c r="L164" i="1"/>
  <c r="J164" i="1"/>
  <c r="I164" i="1"/>
  <c r="H164" i="1"/>
  <c r="G164" i="1"/>
  <c r="F164" i="1"/>
  <c r="A155" i="1"/>
  <c r="B146" i="1"/>
  <c r="A146" i="1"/>
  <c r="L145" i="1"/>
  <c r="J145" i="1"/>
  <c r="I145" i="1"/>
  <c r="H145" i="1"/>
  <c r="G145" i="1"/>
  <c r="F145" i="1"/>
  <c r="A136" i="1"/>
  <c r="B126" i="1"/>
  <c r="A126" i="1"/>
  <c r="L125" i="1"/>
  <c r="J125" i="1"/>
  <c r="I125" i="1"/>
  <c r="H125" i="1"/>
  <c r="G125" i="1"/>
  <c r="F125" i="1"/>
  <c r="A116" i="1"/>
  <c r="B106" i="1"/>
  <c r="A106" i="1"/>
  <c r="L105" i="1"/>
  <c r="J105" i="1"/>
  <c r="I105" i="1"/>
  <c r="H105" i="1"/>
  <c r="G105" i="1"/>
  <c r="F105" i="1"/>
  <c r="B96" i="1"/>
  <c r="A96" i="1"/>
  <c r="B85" i="1"/>
  <c r="A85" i="1"/>
  <c r="L84" i="1"/>
  <c r="J84" i="1"/>
  <c r="I84" i="1"/>
  <c r="H84" i="1"/>
  <c r="G84" i="1"/>
  <c r="F84" i="1"/>
  <c r="B75" i="1"/>
  <c r="A75" i="1"/>
  <c r="B65" i="1"/>
  <c r="A65" i="1"/>
  <c r="L64" i="1"/>
  <c r="J64" i="1"/>
  <c r="I64" i="1"/>
  <c r="H64" i="1"/>
  <c r="G64" i="1"/>
  <c r="F64" i="1"/>
  <c r="B55" i="1"/>
  <c r="A55" i="1"/>
  <c r="B45" i="1"/>
  <c r="A45" i="1"/>
  <c r="L44" i="1"/>
  <c r="J44" i="1"/>
  <c r="I44" i="1"/>
  <c r="H44" i="1"/>
  <c r="G44" i="1"/>
  <c r="F44" i="1"/>
  <c r="B35" i="1"/>
  <c r="A35" i="1"/>
  <c r="B26" i="1"/>
  <c r="A26" i="1"/>
  <c r="L25" i="1"/>
  <c r="J25" i="1"/>
  <c r="I25" i="1"/>
  <c r="H25" i="1"/>
  <c r="G25" i="1"/>
  <c r="F25" i="1"/>
  <c r="B16" i="1"/>
  <c r="A16" i="1"/>
  <c r="L205" i="1" l="1"/>
  <c r="I205" i="1"/>
  <c r="J205" i="1"/>
  <c r="H205" i="1"/>
  <c r="G205" i="1"/>
  <c r="F205" i="1"/>
</calcChain>
</file>

<file path=xl/sharedStrings.xml><?xml version="1.0" encoding="utf-8"?>
<sst xmlns="http://schemas.openxmlformats.org/spreadsheetml/2006/main" count="243" uniqueCount="77">
  <si>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</si>
  <si>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</si>
  <si>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</si>
  <si>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</si>
  <si>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</si>
  <si>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</si>
  <si>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</si>
  <si>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</si>
  <si>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</si>
  <si>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</si>
  <si>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</si>
  <si>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</si>
  <si>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</si>
  <si>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</si>
  <si>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</si>
  <si>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</si>
  <si>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</si>
  <si>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</si>
  <si>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</si>
  <si>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</si>
  <si>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</si>
  <si>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</si>
  <si>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</si>
  <si>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</si>
  <si>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</si>
  <si>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</si>
  <si>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</si>
  <si>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</si>
  <si>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</si>
  <si>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</si>
  <si>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</si>
  <si>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</si>
  <si>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</si>
  <si>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</si>
  <si>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</si>
  <si>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</si>
  <si>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</si>
  <si>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</si>
  <si>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из творога</t>
  </si>
  <si>
    <t>апельсин</t>
  </si>
  <si>
    <t>чай с лимоном</t>
  </si>
  <si>
    <t>яблоко</t>
  </si>
  <si>
    <t>бутерброд с сыром</t>
  </si>
  <si>
    <t>чай с сахаром</t>
  </si>
  <si>
    <t>салат из св.капусты с маслом раст.</t>
  </si>
  <si>
    <t>каша рассыпчатая (гречневая)</t>
  </si>
  <si>
    <t>котлеты рубленые из грудки цыплят</t>
  </si>
  <si>
    <t>батон</t>
  </si>
  <si>
    <t>салат из квашеной капусты</t>
  </si>
  <si>
    <t>плов</t>
  </si>
  <si>
    <t>салат из свеклы</t>
  </si>
  <si>
    <t>пюре картофельное</t>
  </si>
  <si>
    <t>0,53</t>
  </si>
  <si>
    <t>винегрет овощной</t>
  </si>
  <si>
    <t>котлеты или биточки рыбные</t>
  </si>
  <si>
    <t>картофель отварной с маслом</t>
  </si>
  <si>
    <t>салат из св.помидоров и огурцов</t>
  </si>
  <si>
    <t>макаронные изделия отварные</t>
  </si>
  <si>
    <t>тефтели</t>
  </si>
  <si>
    <t>соус сметанный натуральный</t>
  </si>
  <si>
    <t>яблоки</t>
  </si>
  <si>
    <t>каша"Дружба"</t>
  </si>
  <si>
    <t>яйца вареные</t>
  </si>
  <si>
    <t>40/10/20</t>
  </si>
  <si>
    <t>чай с молоком</t>
  </si>
  <si>
    <t>салат картофельный с солеными огурцами и зел.горошком</t>
  </si>
  <si>
    <t>птица отварная(бедро)</t>
  </si>
  <si>
    <t>рис отварной</t>
  </si>
  <si>
    <t>молоко сгущеное</t>
  </si>
  <si>
    <t>салат из свеклы с сол.огурцами</t>
  </si>
  <si>
    <t>жаркре по домашнему</t>
  </si>
  <si>
    <t>салат из свеклы отварной</t>
  </si>
  <si>
    <t>печень по строгановски</t>
  </si>
  <si>
    <t>7-11 лет основного(организованного)питания учащихся</t>
  </si>
  <si>
    <t>1-4 классов на 2023/2024 учебный год (2 полугодие)</t>
  </si>
  <si>
    <t>МОУ"ООШ Чикшино"</t>
  </si>
  <si>
    <t>Игошин М.Ю.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</si>
</sst>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/>
      <c r="D1" s="72"/>
      <c r="E1" s="72"/>
      <c r="F1" s="12" t="s">
        <v>15</v>
      </c>
      <c r="G1" s="2" t="s">
        <v>16</v>
      </c>
      <c r="H1" s="73" t="s">
        <v>75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17</v>
      </c>
      <c r="H2" s="73" t="s">
        <v>76</v>
      </c>
      <c r="I2" s="73"/>
      <c r="J2" s="73"/>
      <c r="K2" s="73"/>
    </row>
    <row r="3" spans="1:12" ht="18" x14ac:dyDescent="0.2">
      <c r="A3" s="35"/>
      <c r="C3" s="2"/>
      <c r="E3" s="2" t="s">
        <v>73</v>
      </c>
      <c r="H3" s="66"/>
      <c r="I3" s="66"/>
      <c r="J3" s="65"/>
      <c r="K3" s="67"/>
    </row>
    <row r="4" spans="1:12" ht="17.25" customHeight="1" x14ac:dyDescent="0.2">
      <c r="A4" s="4" t="s">
        <v>8</v>
      </c>
      <c r="C4" s="2"/>
      <c r="D4" s="3"/>
      <c r="E4" s="38" t="s">
        <v>74</v>
      </c>
      <c r="G4" s="2" t="s">
        <v>18</v>
      </c>
      <c r="H4" s="47">
        <v>29</v>
      </c>
      <c r="I4" s="47">
        <v>12</v>
      </c>
      <c r="J4" s="48">
        <v>2023</v>
      </c>
      <c r="K4" s="49"/>
    </row>
    <row r="5" spans="1:12" x14ac:dyDescent="0.2">
      <c r="C5" s="2"/>
      <c r="D5" s="4"/>
      <c r="H5" s="46" t="s">
        <v>35</v>
      </c>
      <c r="I5" s="46" t="s">
        <v>36</v>
      </c>
      <c r="J5" s="46" t="s">
        <v>37</v>
      </c>
    </row>
    <row r="6" spans="1:12" ht="34.5" thickBot="1" x14ac:dyDescent="0.25">
      <c r="A6" s="44" t="s">
        <v>13</v>
      </c>
      <c r="B6" s="45" t="s">
        <v>14</v>
      </c>
      <c r="C6" s="36" t="s">
        <v>0</v>
      </c>
      <c r="D6" s="36" t="s">
        <v>12</v>
      </c>
      <c r="E6" s="36" t="s">
        <v>11</v>
      </c>
      <c r="F6" s="36" t="s">
        <v>33</v>
      </c>
      <c r="G6" s="36" t="s">
        <v>1</v>
      </c>
      <c r="H6" s="36" t="s">
        <v>2</v>
      </c>
      <c r="I6" s="36" t="s">
        <v>3</v>
      </c>
      <c r="J6" s="36" t="s">
        <v>9</v>
      </c>
      <c r="K6" s="37" t="s">
        <v>10</v>
      </c>
      <c r="L6" s="36" t="s">
        <v>34</v>
      </c>
    </row>
    <row r="7" spans="1:12" ht="15" x14ac:dyDescent="0.25">
      <c r="A7" s="20">
        <v>1</v>
      </c>
      <c r="B7" s="21">
        <v>1</v>
      </c>
      <c r="C7" s="22" t="s">
        <v>19</v>
      </c>
      <c r="D7" s="5"/>
      <c r="E7" s="50" t="s">
        <v>44</v>
      </c>
      <c r="F7" s="39">
        <v>60</v>
      </c>
      <c r="G7" s="39">
        <v>1.51</v>
      </c>
      <c r="H7" s="39">
        <v>4.3499999999999996</v>
      </c>
      <c r="I7" s="39">
        <v>3.92</v>
      </c>
      <c r="J7" s="39">
        <v>60.9</v>
      </c>
      <c r="K7" s="40">
        <v>43</v>
      </c>
      <c r="L7" s="39">
        <v>15</v>
      </c>
    </row>
    <row r="8" spans="1:12" ht="15" x14ac:dyDescent="0.25">
      <c r="A8" s="23"/>
      <c r="B8" s="15"/>
      <c r="C8" s="11"/>
      <c r="D8" s="6" t="s">
        <v>20</v>
      </c>
      <c r="E8" s="51" t="s">
        <v>45</v>
      </c>
      <c r="F8" s="42">
        <v>150</v>
      </c>
      <c r="G8" s="42">
        <v>8.9</v>
      </c>
      <c r="H8" s="42">
        <v>4.0999999999999996</v>
      </c>
      <c r="I8" s="42">
        <v>39.840000000000003</v>
      </c>
      <c r="J8" s="42">
        <v>231.86</v>
      </c>
      <c r="K8" s="43">
        <v>302</v>
      </c>
      <c r="L8" s="42">
        <v>17</v>
      </c>
    </row>
    <row r="9" spans="1:12" ht="15" x14ac:dyDescent="0.25">
      <c r="A9" s="23"/>
      <c r="B9" s="15"/>
      <c r="C9" s="11"/>
      <c r="D9" s="6"/>
      <c r="E9" s="51" t="s">
        <v>46</v>
      </c>
      <c r="F9" s="42">
        <v>90</v>
      </c>
      <c r="G9" s="42">
        <v>11.38</v>
      </c>
      <c r="H9" s="42">
        <v>11.91</v>
      </c>
      <c r="I9" s="42">
        <v>12.3</v>
      </c>
      <c r="J9" s="42">
        <v>202.29</v>
      </c>
      <c r="K9" s="43">
        <v>295</v>
      </c>
      <c r="L9" s="42">
        <v>40</v>
      </c>
    </row>
    <row r="10" spans="1:12" ht="15" x14ac:dyDescent="0.25">
      <c r="A10" s="23"/>
      <c r="B10" s="15"/>
      <c r="C10" s="11"/>
      <c r="D10" s="7" t="s">
        <v>21</v>
      </c>
      <c r="E10" s="51" t="s">
        <v>40</v>
      </c>
      <c r="F10" s="42">
        <v>207</v>
      </c>
      <c r="G10" s="42">
        <v>0.53</v>
      </c>
      <c r="H10" s="42">
        <v>0</v>
      </c>
      <c r="I10" s="42">
        <v>9.8699999999999992</v>
      </c>
      <c r="J10" s="42">
        <v>41.6</v>
      </c>
      <c r="K10" s="43">
        <v>377</v>
      </c>
      <c r="L10" s="42">
        <v>7</v>
      </c>
    </row>
    <row r="11" spans="1:12" ht="15" x14ac:dyDescent="0.25">
      <c r="A11" s="23"/>
      <c r="B11" s="15"/>
      <c r="C11" s="11"/>
      <c r="D11" s="7" t="s">
        <v>22</v>
      </c>
      <c r="E11" s="41" t="s">
        <v>47</v>
      </c>
      <c r="F11" s="42">
        <v>30</v>
      </c>
      <c r="G11" s="42">
        <v>2.25</v>
      </c>
      <c r="H11" s="42">
        <v>0.87</v>
      </c>
      <c r="I11" s="42">
        <v>15.42</v>
      </c>
      <c r="J11" s="42">
        <v>78.3</v>
      </c>
      <c r="K11" s="43">
        <v>576</v>
      </c>
      <c r="L11" s="42">
        <v>6</v>
      </c>
    </row>
    <row r="12" spans="1:12" ht="15" x14ac:dyDescent="0.25">
      <c r="A12" s="23"/>
      <c r="B12" s="15"/>
      <c r="C12" s="11"/>
      <c r="D12" s="7" t="s">
        <v>23</v>
      </c>
      <c r="E12" s="51" t="s">
        <v>41</v>
      </c>
      <c r="F12" s="42">
        <v>100</v>
      </c>
      <c r="G12" s="42">
        <v>0.4</v>
      </c>
      <c r="H12" s="42">
        <v>0.4</v>
      </c>
      <c r="I12" s="42">
        <v>9.8000000000000007</v>
      </c>
      <c r="J12" s="42">
        <v>47</v>
      </c>
      <c r="K12" s="43">
        <v>82</v>
      </c>
      <c r="L12" s="42">
        <v>15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32</v>
      </c>
      <c r="E15" s="9"/>
      <c r="F15" s="19"/>
      <c r="G15" s="19"/>
      <c r="H15" s="19"/>
      <c r="I15" s="19"/>
      <c r="J15" s="19"/>
      <c r="K15" s="25"/>
      <c r="L15" s="19"/>
    </row>
    <row r="16" spans="1:12" ht="15" x14ac:dyDescent="0.25">
      <c r="A16" s="26">
        <f>A7</f>
        <v>1</v>
      </c>
      <c r="B16" s="13">
        <f>B7</f>
        <v>1</v>
      </c>
      <c r="C16" s="10" t="s">
        <v>24</v>
      </c>
      <c r="D16" s="7" t="s">
        <v>25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26</v>
      </c>
      <c r="E17" s="5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27</v>
      </c>
      <c r="E18" s="5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5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5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0">SUM(G16:G24)</f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25"/>
      <c r="L25" s="19">
        <f t="shared" ref="L25" si="1">SUM(L16:L24)</f>
        <v>0</v>
      </c>
    </row>
    <row r="26" spans="1:12" ht="15.75" thickBot="1" x14ac:dyDescent="0.25">
      <c r="A26" s="29">
        <f>A7</f>
        <v>1</v>
      </c>
      <c r="B26" s="30">
        <f>B7</f>
        <v>1</v>
      </c>
      <c r="C26" s="68" t="s">
        <v>4</v>
      </c>
      <c r="D26" s="69"/>
      <c r="E26" s="31"/>
      <c r="F26" s="32">
        <v>637</v>
      </c>
      <c r="G26" s="32">
        <v>24.97</v>
      </c>
      <c r="H26" s="32">
        <v>21.63</v>
      </c>
      <c r="I26" s="32">
        <v>91.15</v>
      </c>
      <c r="J26" s="32">
        <v>661.95</v>
      </c>
      <c r="K26" s="32"/>
      <c r="L26" s="32">
        <v>100</v>
      </c>
    </row>
    <row r="27" spans="1:12" ht="15.75" thickBot="1" x14ac:dyDescent="0.3">
      <c r="A27" s="14">
        <v>1</v>
      </c>
      <c r="B27" s="15">
        <v>2</v>
      </c>
      <c r="C27" s="22" t="s">
        <v>19</v>
      </c>
      <c r="D27" s="5"/>
      <c r="E27" s="52" t="s">
        <v>48</v>
      </c>
      <c r="F27" s="39">
        <v>70</v>
      </c>
      <c r="G27" s="39">
        <v>0.96</v>
      </c>
      <c r="H27" s="39">
        <v>6.06</v>
      </c>
      <c r="I27" s="39">
        <v>1.8</v>
      </c>
      <c r="J27" s="39">
        <v>65.400000000000006</v>
      </c>
      <c r="K27" s="40">
        <v>48</v>
      </c>
      <c r="L27" s="39">
        <v>24</v>
      </c>
    </row>
    <row r="28" spans="1:12" ht="15" x14ac:dyDescent="0.25">
      <c r="A28" s="14"/>
      <c r="B28" s="15"/>
      <c r="C28" s="11"/>
      <c r="D28" s="5" t="s">
        <v>20</v>
      </c>
      <c r="E28" s="63" t="s">
        <v>49</v>
      </c>
      <c r="F28" s="61">
        <v>200</v>
      </c>
      <c r="G28" s="61">
        <v>15.14</v>
      </c>
      <c r="H28" s="61">
        <v>33.799999999999997</v>
      </c>
      <c r="I28" s="61">
        <v>31.07</v>
      </c>
      <c r="J28" s="61">
        <v>489.6</v>
      </c>
      <c r="K28" s="62">
        <v>265</v>
      </c>
      <c r="L28" s="61">
        <v>65</v>
      </c>
    </row>
    <row r="29" spans="1:12" ht="15" x14ac:dyDescent="0.25">
      <c r="A29" s="14"/>
      <c r="B29" s="15"/>
      <c r="C29" s="11"/>
      <c r="D29" s="7" t="s">
        <v>21</v>
      </c>
      <c r="E29" s="51" t="s">
        <v>43</v>
      </c>
      <c r="F29" s="42">
        <v>200</v>
      </c>
      <c r="G29" s="42">
        <v>0.53</v>
      </c>
      <c r="H29" s="42">
        <v>0</v>
      </c>
      <c r="I29" s="42">
        <v>9.4700000000000006</v>
      </c>
      <c r="J29" s="42">
        <v>40</v>
      </c>
      <c r="K29" s="43">
        <v>376</v>
      </c>
      <c r="L29" s="53">
        <v>5</v>
      </c>
    </row>
    <row r="30" spans="1:12" ht="15" x14ac:dyDescent="0.25">
      <c r="A30" s="14"/>
      <c r="B30" s="15"/>
      <c r="C30" s="11"/>
      <c r="D30" s="7" t="s">
        <v>22</v>
      </c>
      <c r="E30" s="51" t="s">
        <v>47</v>
      </c>
      <c r="F30" s="42">
        <v>30</v>
      </c>
      <c r="G30" s="42">
        <v>2.25</v>
      </c>
      <c r="H30" s="42">
        <v>0.87</v>
      </c>
      <c r="I30" s="42">
        <v>15042</v>
      </c>
      <c r="J30" s="42">
        <v>78.3</v>
      </c>
      <c r="K30" s="43">
        <v>576</v>
      </c>
      <c r="L30" s="42">
        <v>6</v>
      </c>
    </row>
    <row r="31" spans="1:12" ht="15" x14ac:dyDescent="0.25">
      <c r="A31" s="14"/>
      <c r="B31" s="15"/>
      <c r="C31" s="11"/>
      <c r="D31" s="7" t="s">
        <v>23</v>
      </c>
      <c r="E31" s="5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"/>
      <c r="E32" s="5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6"/>
      <c r="B34" s="17"/>
      <c r="C34" s="8"/>
      <c r="D34" s="18" t="s">
        <v>32</v>
      </c>
      <c r="E34" s="9"/>
      <c r="F34" s="19"/>
      <c r="G34" s="19"/>
      <c r="H34" s="19"/>
      <c r="I34" s="19"/>
      <c r="J34" s="19"/>
      <c r="K34" s="25"/>
      <c r="L34" s="19"/>
    </row>
    <row r="35" spans="1:12" ht="15" x14ac:dyDescent="0.25">
      <c r="A35" s="13">
        <f>A27</f>
        <v>1</v>
      </c>
      <c r="B35" s="13">
        <f>B27</f>
        <v>2</v>
      </c>
      <c r="C35" s="10" t="s">
        <v>24</v>
      </c>
      <c r="D35" s="7" t="s">
        <v>25</v>
      </c>
      <c r="E35" s="51"/>
      <c r="F35" s="42"/>
      <c r="G35" s="55"/>
      <c r="H35" s="55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26</v>
      </c>
      <c r="E36" s="51"/>
      <c r="F36" s="53"/>
      <c r="G36" s="55"/>
      <c r="H36" s="55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27</v>
      </c>
      <c r="E37" s="51"/>
      <c r="F37" s="53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28</v>
      </c>
      <c r="E38" s="51"/>
      <c r="F38" s="53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29</v>
      </c>
      <c r="E39" s="5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30</v>
      </c>
      <c r="E40" s="51"/>
      <c r="F40" s="42"/>
      <c r="G40" s="58"/>
      <c r="H40" s="42"/>
      <c r="I40" s="53"/>
      <c r="J40" s="42"/>
      <c r="K40" s="43"/>
      <c r="L40" s="42"/>
    </row>
    <row r="41" spans="1:12" ht="15" x14ac:dyDescent="0.25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2">SUM(G35:G43)</f>
        <v>0</v>
      </c>
      <c r="H44" s="19">
        <f t="shared" ref="H44" si="3">SUM(H35:H43)</f>
        <v>0</v>
      </c>
      <c r="I44" s="19">
        <f t="shared" ref="I44" si="4">SUM(I35:I43)</f>
        <v>0</v>
      </c>
      <c r="J44" s="19">
        <f t="shared" ref="J44:L44" si="5">SUM(J35:J43)</f>
        <v>0</v>
      </c>
      <c r="K44" s="25"/>
      <c r="L44" s="19">
        <f t="shared" si="5"/>
        <v>0</v>
      </c>
    </row>
    <row r="45" spans="1:12" ht="15.75" customHeight="1" x14ac:dyDescent="0.2">
      <c r="A45" s="33">
        <f>A27</f>
        <v>1</v>
      </c>
      <c r="B45" s="33">
        <f>B27</f>
        <v>2</v>
      </c>
      <c r="C45" s="68" t="s">
        <v>4</v>
      </c>
      <c r="D45" s="69"/>
      <c r="E45" s="31"/>
      <c r="F45" s="32">
        <v>500</v>
      </c>
      <c r="G45" s="32">
        <v>18.88</v>
      </c>
      <c r="H45" s="32">
        <v>40.729999999999997</v>
      </c>
      <c r="I45" s="32">
        <v>57.76</v>
      </c>
      <c r="J45" s="32">
        <v>673.3</v>
      </c>
      <c r="K45" s="32"/>
      <c r="L45" s="32">
        <v>100</v>
      </c>
    </row>
    <row r="46" spans="1:12" ht="15.75" thickBot="1" x14ac:dyDescent="0.3">
      <c r="A46" s="20">
        <v>1</v>
      </c>
      <c r="B46" s="21">
        <v>3</v>
      </c>
      <c r="C46" s="22" t="s">
        <v>19</v>
      </c>
      <c r="D46" s="5"/>
      <c r="E46" s="52" t="s">
        <v>50</v>
      </c>
      <c r="F46" s="56">
        <v>60</v>
      </c>
      <c r="G46" s="39">
        <v>0.65</v>
      </c>
      <c r="H46" s="39">
        <v>3.65</v>
      </c>
      <c r="I46" s="39">
        <v>6.7</v>
      </c>
      <c r="J46" s="39">
        <v>62.34</v>
      </c>
      <c r="K46" s="40">
        <v>54</v>
      </c>
      <c r="L46" s="39">
        <v>10</v>
      </c>
    </row>
    <row r="47" spans="1:12" ht="15" x14ac:dyDescent="0.25">
      <c r="A47" s="23"/>
      <c r="B47" s="15"/>
      <c r="C47" s="11"/>
      <c r="D47" s="5" t="s">
        <v>20</v>
      </c>
      <c r="E47" s="41" t="s">
        <v>46</v>
      </c>
      <c r="F47" s="42">
        <v>90</v>
      </c>
      <c r="G47" s="42">
        <v>11.38</v>
      </c>
      <c r="H47" s="42">
        <v>11.91</v>
      </c>
      <c r="I47" s="42">
        <v>12.3</v>
      </c>
      <c r="J47" s="42">
        <v>202.29</v>
      </c>
      <c r="K47" s="43">
        <v>295</v>
      </c>
      <c r="L47" s="42">
        <v>40</v>
      </c>
    </row>
    <row r="48" spans="1:12" ht="15" x14ac:dyDescent="0.25">
      <c r="A48" s="23"/>
      <c r="B48" s="15"/>
      <c r="C48" s="11"/>
      <c r="D48" s="8"/>
      <c r="E48" s="41" t="s">
        <v>51</v>
      </c>
      <c r="F48" s="42">
        <v>150</v>
      </c>
      <c r="G48" s="42">
        <v>3.07</v>
      </c>
      <c r="H48" s="42">
        <v>2.33</v>
      </c>
      <c r="I48" s="42">
        <v>19.13</v>
      </c>
      <c r="J48" s="42">
        <v>109.73</v>
      </c>
      <c r="K48" s="43">
        <v>312</v>
      </c>
      <c r="L48" s="42">
        <v>15</v>
      </c>
    </row>
    <row r="49" spans="1:12" ht="15" x14ac:dyDescent="0.25">
      <c r="A49" s="23"/>
      <c r="B49" s="15"/>
      <c r="C49" s="11"/>
      <c r="D49" s="57" t="s">
        <v>29</v>
      </c>
      <c r="E49" s="51" t="s">
        <v>40</v>
      </c>
      <c r="F49" s="42">
        <v>207</v>
      </c>
      <c r="G49" s="59" t="s">
        <v>52</v>
      </c>
      <c r="H49" s="42">
        <v>0</v>
      </c>
      <c r="I49" s="42">
        <v>9.8699999999999992</v>
      </c>
      <c r="J49" s="42">
        <v>41.6</v>
      </c>
      <c r="K49" s="43">
        <v>377</v>
      </c>
      <c r="L49" s="42">
        <v>7</v>
      </c>
    </row>
    <row r="50" spans="1:12" ht="15" x14ac:dyDescent="0.25">
      <c r="A50" s="23"/>
      <c r="B50" s="15"/>
      <c r="C50" s="11"/>
      <c r="D50" s="7" t="s">
        <v>22</v>
      </c>
      <c r="E50" s="51" t="s">
        <v>47</v>
      </c>
      <c r="F50" s="60">
        <v>30</v>
      </c>
      <c r="G50" s="42">
        <v>2.25</v>
      </c>
      <c r="H50" s="42">
        <v>0.87</v>
      </c>
      <c r="I50" s="42">
        <v>15.42</v>
      </c>
      <c r="J50" s="42">
        <v>78.3</v>
      </c>
      <c r="K50" s="43">
        <v>576</v>
      </c>
      <c r="L50" s="42">
        <v>6</v>
      </c>
    </row>
    <row r="51" spans="1:12" ht="15" x14ac:dyDescent="0.25">
      <c r="A51" s="23"/>
      <c r="B51" s="15"/>
      <c r="C51" s="11"/>
      <c r="D51" s="7" t="s">
        <v>23</v>
      </c>
      <c r="E51" s="51" t="s">
        <v>39</v>
      </c>
      <c r="F51" s="42">
        <v>100</v>
      </c>
      <c r="G51" s="42">
        <v>0.4</v>
      </c>
      <c r="H51" s="42">
        <v>0.4</v>
      </c>
      <c r="I51" s="42">
        <v>9.8000000000000007</v>
      </c>
      <c r="J51" s="42">
        <v>47</v>
      </c>
      <c r="K51" s="43">
        <v>82</v>
      </c>
      <c r="L51" s="42">
        <v>22</v>
      </c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4"/>
      <c r="B54" s="17"/>
      <c r="C54" s="8"/>
      <c r="D54" s="18" t="s">
        <v>32</v>
      </c>
      <c r="E54" s="9"/>
      <c r="F54" s="19"/>
      <c r="G54" s="19"/>
      <c r="H54" s="19"/>
      <c r="I54" s="19"/>
      <c r="J54" s="19"/>
      <c r="K54" s="25"/>
      <c r="L54" s="19"/>
    </row>
    <row r="55" spans="1:12" ht="15" x14ac:dyDescent="0.25">
      <c r="A55" s="26">
        <f>A46</f>
        <v>1</v>
      </c>
      <c r="B55" s="13">
        <f>B46</f>
        <v>3</v>
      </c>
      <c r="C55" s="10" t="s">
        <v>24</v>
      </c>
      <c r="D55" s="7" t="s">
        <v>25</v>
      </c>
      <c r="E55" s="5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26</v>
      </c>
      <c r="E56" s="51"/>
      <c r="F56" s="42"/>
      <c r="G56" s="53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27</v>
      </c>
      <c r="E57" s="5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28</v>
      </c>
      <c r="E58" s="5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29</v>
      </c>
      <c r="E59" s="5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30</v>
      </c>
      <c r="E60" s="5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4"/>
      <c r="B64" s="17"/>
      <c r="C64" s="8"/>
      <c r="D64" s="18" t="s">
        <v>32</v>
      </c>
      <c r="E64" s="9"/>
      <c r="F64" s="19">
        <f>SUM(F55:F63)</f>
        <v>0</v>
      </c>
      <c r="G64" s="19">
        <f t="shared" ref="G64" si="6">SUM(G55:G63)</f>
        <v>0</v>
      </c>
      <c r="H64" s="19">
        <f t="shared" ref="H64" si="7">SUM(H55:H63)</f>
        <v>0</v>
      </c>
      <c r="I64" s="19">
        <f t="shared" ref="I64" si="8">SUM(I55:I63)</f>
        <v>0</v>
      </c>
      <c r="J64" s="19">
        <f t="shared" ref="J64:L64" si="9">SUM(J55:J63)</f>
        <v>0</v>
      </c>
      <c r="K64" s="25"/>
      <c r="L64" s="19">
        <f t="shared" si="9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68" t="s">
        <v>4</v>
      </c>
      <c r="D65" s="69"/>
      <c r="E65" s="31"/>
      <c r="F65" s="32">
        <v>637</v>
      </c>
      <c r="G65" s="32">
        <v>18.274999999999999</v>
      </c>
      <c r="H65" s="32">
        <v>19.16</v>
      </c>
      <c r="I65" s="32">
        <v>73.22</v>
      </c>
      <c r="J65" s="32">
        <v>541.26</v>
      </c>
      <c r="K65" s="32"/>
      <c r="L65" s="32">
        <v>100</v>
      </c>
    </row>
    <row r="66" spans="1:12" ht="15" x14ac:dyDescent="0.25">
      <c r="A66" s="20">
        <v>1</v>
      </c>
      <c r="B66" s="21">
        <v>4</v>
      </c>
      <c r="C66" s="22" t="s">
        <v>19</v>
      </c>
      <c r="D66" s="5"/>
      <c r="E66" s="52" t="s">
        <v>53</v>
      </c>
      <c r="F66" s="39">
        <v>60</v>
      </c>
      <c r="G66" s="56">
        <v>0.97</v>
      </c>
      <c r="H66" s="39">
        <v>3.72</v>
      </c>
      <c r="I66" s="39">
        <v>5.34</v>
      </c>
      <c r="J66" s="39">
        <v>58.73</v>
      </c>
      <c r="K66" s="40">
        <v>67</v>
      </c>
      <c r="L66" s="39">
        <v>25</v>
      </c>
    </row>
    <row r="67" spans="1:12" ht="15" x14ac:dyDescent="0.25">
      <c r="A67" s="23"/>
      <c r="B67" s="15"/>
      <c r="C67" s="11"/>
      <c r="D67" s="8" t="s">
        <v>20</v>
      </c>
      <c r="E67" s="63" t="s">
        <v>54</v>
      </c>
      <c r="F67" s="61">
        <v>100</v>
      </c>
      <c r="G67" s="64">
        <v>13.9</v>
      </c>
      <c r="H67" s="61">
        <v>2.1</v>
      </c>
      <c r="I67" s="61">
        <v>9.6</v>
      </c>
      <c r="J67" s="61">
        <v>113</v>
      </c>
      <c r="K67" s="62">
        <v>234</v>
      </c>
      <c r="L67" s="61">
        <v>49</v>
      </c>
    </row>
    <row r="68" spans="1:12" ht="15" x14ac:dyDescent="0.25">
      <c r="A68" s="23"/>
      <c r="B68" s="15"/>
      <c r="C68" s="11"/>
      <c r="D68" s="6"/>
      <c r="E68" s="51" t="s">
        <v>55</v>
      </c>
      <c r="F68" s="42">
        <v>150</v>
      </c>
      <c r="G68" s="42">
        <v>4.1100000000000003</v>
      </c>
      <c r="H68" s="42">
        <v>7.66</v>
      </c>
      <c r="I68" s="42">
        <v>15.33</v>
      </c>
      <c r="J68" s="53">
        <v>146.26</v>
      </c>
      <c r="K68" s="43">
        <v>152</v>
      </c>
      <c r="L68" s="42">
        <v>15</v>
      </c>
    </row>
    <row r="69" spans="1:12" ht="15" x14ac:dyDescent="0.25">
      <c r="A69" s="23"/>
      <c r="B69" s="15"/>
      <c r="C69" s="11"/>
      <c r="D69" s="57" t="s">
        <v>29</v>
      </c>
      <c r="E69" s="51" t="s">
        <v>43</v>
      </c>
      <c r="F69" s="42">
        <v>200</v>
      </c>
      <c r="G69" s="42">
        <v>0.53</v>
      </c>
      <c r="H69" s="42">
        <v>0</v>
      </c>
      <c r="I69" s="42">
        <v>9.4700000000000006</v>
      </c>
      <c r="J69" s="42">
        <v>40</v>
      </c>
      <c r="K69" s="43">
        <v>376</v>
      </c>
      <c r="L69" s="42">
        <v>5</v>
      </c>
    </row>
    <row r="70" spans="1:12" ht="15" x14ac:dyDescent="0.25">
      <c r="A70" s="23"/>
      <c r="B70" s="15"/>
      <c r="C70" s="11"/>
      <c r="D70" s="7" t="s">
        <v>22</v>
      </c>
      <c r="E70" s="51" t="s">
        <v>47</v>
      </c>
      <c r="F70" s="42">
        <v>30</v>
      </c>
      <c r="G70" s="42">
        <v>2.25</v>
      </c>
      <c r="H70" s="42">
        <v>0.87</v>
      </c>
      <c r="I70" s="42">
        <v>15.42</v>
      </c>
      <c r="J70" s="42">
        <v>78.3</v>
      </c>
      <c r="K70" s="43">
        <v>576</v>
      </c>
      <c r="L70" s="42">
        <v>6</v>
      </c>
    </row>
    <row r="71" spans="1:12" ht="15" x14ac:dyDescent="0.25">
      <c r="A71" s="23"/>
      <c r="B71" s="15"/>
      <c r="C71" s="11"/>
      <c r="D71" s="7" t="s">
        <v>23</v>
      </c>
      <c r="E71" s="5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4"/>
      <c r="B74" s="17"/>
      <c r="C74" s="8"/>
      <c r="D74" s="18" t="s">
        <v>32</v>
      </c>
      <c r="E74" s="9"/>
      <c r="F74" s="19"/>
      <c r="G74" s="19"/>
      <c r="H74" s="19"/>
      <c r="I74" s="19"/>
      <c r="J74" s="19"/>
      <c r="K74" s="25"/>
      <c r="L74" s="19"/>
    </row>
    <row r="75" spans="1:12" ht="15" x14ac:dyDescent="0.25">
      <c r="A75" s="26">
        <f>A66</f>
        <v>1</v>
      </c>
      <c r="B75" s="13">
        <f>B66</f>
        <v>4</v>
      </c>
      <c r="C75" s="10" t="s">
        <v>24</v>
      </c>
      <c r="D75" s="7" t="s">
        <v>25</v>
      </c>
      <c r="E75" s="5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26</v>
      </c>
      <c r="E76" s="51"/>
      <c r="F76" s="42"/>
      <c r="G76" s="42"/>
      <c r="H76" s="42"/>
      <c r="I76" s="53"/>
      <c r="J76" s="42"/>
      <c r="K76" s="43"/>
      <c r="L76" s="42"/>
    </row>
    <row r="77" spans="1:12" ht="15" x14ac:dyDescent="0.25">
      <c r="A77" s="23"/>
      <c r="B77" s="15"/>
      <c r="C77" s="11"/>
      <c r="D77" s="7" t="s">
        <v>27</v>
      </c>
      <c r="E77" s="5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28</v>
      </c>
      <c r="E78" s="5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 t="s">
        <v>29</v>
      </c>
      <c r="E79" s="5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30</v>
      </c>
      <c r="E80" s="51"/>
      <c r="F80" s="42"/>
      <c r="G80" s="53"/>
      <c r="H80" s="42"/>
      <c r="I80" s="53"/>
      <c r="J80" s="42"/>
      <c r="K80" s="43"/>
      <c r="L80" s="42"/>
    </row>
    <row r="81" spans="1:12" ht="15" x14ac:dyDescent="0.25">
      <c r="A81" s="23"/>
      <c r="B81" s="15"/>
      <c r="C81" s="11"/>
      <c r="D81" s="7" t="s">
        <v>31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4"/>
      <c r="B84" s="17"/>
      <c r="C84" s="8"/>
      <c r="D84" s="18" t="s">
        <v>32</v>
      </c>
      <c r="E84" s="9"/>
      <c r="F84" s="19">
        <f>SUM(F75:F83)</f>
        <v>0</v>
      </c>
      <c r="G84" s="19">
        <f t="shared" ref="G84" si="10">SUM(G75:G83)</f>
        <v>0</v>
      </c>
      <c r="H84" s="19">
        <f t="shared" ref="H84" si="11">SUM(H75:H83)</f>
        <v>0</v>
      </c>
      <c r="I84" s="19">
        <f t="shared" ref="I84" si="12">SUM(I75:I83)</f>
        <v>0</v>
      </c>
      <c r="J84" s="19">
        <f t="shared" ref="J84:L84" si="13">SUM(J75:J83)</f>
        <v>0</v>
      </c>
      <c r="K84" s="25"/>
      <c r="L84" s="19">
        <f t="shared" si="13"/>
        <v>0</v>
      </c>
    </row>
    <row r="85" spans="1:12" ht="15.75" customHeight="1" thickBot="1" x14ac:dyDescent="0.25">
      <c r="A85" s="29">
        <f>A66</f>
        <v>1</v>
      </c>
      <c r="B85" s="30">
        <f>B66</f>
        <v>4</v>
      </c>
      <c r="C85" s="68" t="s">
        <v>4</v>
      </c>
      <c r="D85" s="69"/>
      <c r="E85" s="31"/>
      <c r="F85" s="32">
        <v>540</v>
      </c>
      <c r="G85" s="32">
        <v>21.762</v>
      </c>
      <c r="H85" s="32">
        <v>14.35</v>
      </c>
      <c r="I85" s="32">
        <v>55.16</v>
      </c>
      <c r="J85" s="32">
        <v>436.29</v>
      </c>
      <c r="K85" s="32"/>
      <c r="L85" s="32">
        <v>100</v>
      </c>
    </row>
    <row r="86" spans="1:12" ht="15.75" thickBot="1" x14ac:dyDescent="0.3">
      <c r="A86" s="20">
        <v>1</v>
      </c>
      <c r="B86" s="21">
        <v>5</v>
      </c>
      <c r="C86" s="22" t="s">
        <v>19</v>
      </c>
      <c r="D86" s="5"/>
      <c r="E86" s="52" t="s">
        <v>56</v>
      </c>
      <c r="F86" s="56">
        <v>60</v>
      </c>
      <c r="G86" s="39">
        <v>0.54</v>
      </c>
      <c r="H86" s="39">
        <v>3.06</v>
      </c>
      <c r="I86" s="39">
        <v>2.16</v>
      </c>
      <c r="J86" s="39">
        <v>38.4</v>
      </c>
      <c r="K86" s="40">
        <v>19</v>
      </c>
      <c r="L86" s="39">
        <v>15</v>
      </c>
    </row>
    <row r="87" spans="1:12" ht="15" x14ac:dyDescent="0.25">
      <c r="A87" s="23"/>
      <c r="B87" s="15"/>
      <c r="C87" s="11"/>
      <c r="D87" s="5" t="s">
        <v>20</v>
      </c>
      <c r="E87" s="51" t="s">
        <v>57</v>
      </c>
      <c r="F87" s="42">
        <v>150</v>
      </c>
      <c r="G87" s="42">
        <v>5.5</v>
      </c>
      <c r="H87" s="42">
        <v>4.51</v>
      </c>
      <c r="I87" s="42">
        <v>26.44</v>
      </c>
      <c r="J87" s="42">
        <v>168.45</v>
      </c>
      <c r="K87" s="43">
        <v>309</v>
      </c>
      <c r="L87" s="42">
        <v>10</v>
      </c>
    </row>
    <row r="88" spans="1:12" ht="15" x14ac:dyDescent="0.25">
      <c r="A88" s="23"/>
      <c r="B88" s="15"/>
      <c r="C88" s="11"/>
      <c r="D88" s="8"/>
      <c r="E88" s="51" t="s">
        <v>58</v>
      </c>
      <c r="F88" s="42">
        <v>100</v>
      </c>
      <c r="G88" s="42">
        <v>14.71</v>
      </c>
      <c r="H88" s="42">
        <v>15.28</v>
      </c>
      <c r="I88" s="42">
        <v>11.42</v>
      </c>
      <c r="J88" s="42">
        <v>242.85</v>
      </c>
      <c r="K88" s="43">
        <v>279</v>
      </c>
      <c r="L88" s="42">
        <v>40</v>
      </c>
    </row>
    <row r="89" spans="1:12" ht="15" x14ac:dyDescent="0.25">
      <c r="A89" s="23"/>
      <c r="B89" s="15"/>
      <c r="C89" s="11"/>
      <c r="D89" s="8"/>
      <c r="E89" s="51" t="s">
        <v>59</v>
      </c>
      <c r="F89" s="42">
        <v>40</v>
      </c>
      <c r="G89" s="42">
        <v>1.23</v>
      </c>
      <c r="H89" s="42">
        <v>8.5</v>
      </c>
      <c r="I89" s="42">
        <v>2.7</v>
      </c>
      <c r="J89" s="42">
        <v>92</v>
      </c>
      <c r="K89" s="43">
        <v>443</v>
      </c>
      <c r="L89" s="42">
        <v>8</v>
      </c>
    </row>
    <row r="90" spans="1:12" ht="15" x14ac:dyDescent="0.25">
      <c r="A90" s="23"/>
      <c r="B90" s="15"/>
      <c r="C90" s="11"/>
      <c r="D90" s="7" t="s">
        <v>21</v>
      </c>
      <c r="E90" s="51" t="s">
        <v>40</v>
      </c>
      <c r="F90" s="42">
        <v>207</v>
      </c>
      <c r="G90" s="42">
        <v>0.53</v>
      </c>
      <c r="H90" s="53">
        <v>0</v>
      </c>
      <c r="I90" s="42">
        <v>9.8699999999999992</v>
      </c>
      <c r="J90" s="42">
        <v>41.6</v>
      </c>
      <c r="K90" s="43">
        <v>377</v>
      </c>
      <c r="L90" s="42">
        <v>7</v>
      </c>
    </row>
    <row r="91" spans="1:12" ht="15" x14ac:dyDescent="0.25">
      <c r="A91" s="23"/>
      <c r="B91" s="15"/>
      <c r="C91" s="11"/>
      <c r="D91" s="7" t="s">
        <v>22</v>
      </c>
      <c r="E91" s="51" t="s">
        <v>47</v>
      </c>
      <c r="F91" s="42">
        <v>30</v>
      </c>
      <c r="G91" s="42">
        <v>2.25</v>
      </c>
      <c r="H91" s="42">
        <v>0.87</v>
      </c>
      <c r="I91" s="42">
        <v>15.42</v>
      </c>
      <c r="J91" s="42">
        <v>78.3</v>
      </c>
      <c r="K91" s="43">
        <v>576</v>
      </c>
      <c r="L91" s="42">
        <v>6</v>
      </c>
    </row>
    <row r="92" spans="1:12" ht="15" x14ac:dyDescent="0.25">
      <c r="A92" s="23"/>
      <c r="B92" s="15"/>
      <c r="C92" s="11"/>
      <c r="D92" s="7" t="s">
        <v>23</v>
      </c>
      <c r="E92" s="41" t="s">
        <v>60</v>
      </c>
      <c r="F92" s="42">
        <v>100</v>
      </c>
      <c r="G92" s="42">
        <v>0.4</v>
      </c>
      <c r="H92" s="42">
        <v>0.4</v>
      </c>
      <c r="I92" s="42">
        <v>9.8000000000000007</v>
      </c>
      <c r="J92" s="42">
        <v>47</v>
      </c>
      <c r="K92" s="43">
        <v>82</v>
      </c>
      <c r="L92" s="42">
        <v>14</v>
      </c>
    </row>
    <row r="93" spans="1:12" ht="15" x14ac:dyDescent="0.2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4"/>
      <c r="B95" s="17"/>
      <c r="C95" s="8"/>
      <c r="D95" s="18" t="s">
        <v>32</v>
      </c>
      <c r="E95" s="9"/>
      <c r="F95" s="19"/>
      <c r="G95" s="19"/>
      <c r="H95" s="19"/>
      <c r="I95" s="19"/>
      <c r="J95" s="19"/>
      <c r="K95" s="25"/>
      <c r="L95" s="19"/>
    </row>
    <row r="96" spans="1:12" ht="15" x14ac:dyDescent="0.25">
      <c r="A96" s="26">
        <f>A86</f>
        <v>1</v>
      </c>
      <c r="B96" s="13">
        <f>B86</f>
        <v>5</v>
      </c>
      <c r="C96" s="10" t="s">
        <v>24</v>
      </c>
      <c r="D96" s="7" t="s">
        <v>25</v>
      </c>
      <c r="E96" s="5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26</v>
      </c>
      <c r="E97" s="51"/>
      <c r="F97" s="42"/>
      <c r="G97" s="53"/>
      <c r="H97" s="42"/>
      <c r="I97" s="53"/>
      <c r="J97" s="42"/>
      <c r="K97" s="43"/>
      <c r="L97" s="42"/>
    </row>
    <row r="98" spans="1:12" ht="15" x14ac:dyDescent="0.25">
      <c r="A98" s="23"/>
      <c r="B98" s="15"/>
      <c r="C98" s="11"/>
      <c r="D98" s="7" t="s">
        <v>27</v>
      </c>
      <c r="E98" s="5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28</v>
      </c>
      <c r="E99" s="5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29</v>
      </c>
      <c r="E100" s="5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 t="s">
        <v>30</v>
      </c>
      <c r="E101" s="51"/>
      <c r="F101" s="42"/>
      <c r="G101" s="42"/>
      <c r="H101" s="42"/>
      <c r="I101" s="53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31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14">SUM(G96:G104)</f>
        <v>0</v>
      </c>
      <c r="H105" s="19">
        <f t="shared" ref="H105" si="15">SUM(H96:H104)</f>
        <v>0</v>
      </c>
      <c r="I105" s="19">
        <f t="shared" ref="I105" si="16">SUM(I96:I104)</f>
        <v>0</v>
      </c>
      <c r="J105" s="19">
        <f t="shared" ref="J105:L105" si="17">SUM(J96:J104)</f>
        <v>0</v>
      </c>
      <c r="K105" s="25"/>
      <c r="L105" s="19">
        <f t="shared" si="17"/>
        <v>0</v>
      </c>
    </row>
    <row r="106" spans="1:12" ht="15.75" customHeight="1" x14ac:dyDescent="0.2">
      <c r="A106" s="29">
        <f>A86</f>
        <v>1</v>
      </c>
      <c r="B106" s="30">
        <f>B86</f>
        <v>5</v>
      </c>
      <c r="C106" s="68" t="s">
        <v>4</v>
      </c>
      <c r="D106" s="69"/>
      <c r="E106" s="31"/>
      <c r="F106" s="32">
        <v>687</v>
      </c>
      <c r="G106" s="32">
        <v>25.16</v>
      </c>
      <c r="H106" s="32">
        <v>32.619999999999997</v>
      </c>
      <c r="I106" s="32">
        <v>77.81</v>
      </c>
      <c r="J106" s="32">
        <v>708.6</v>
      </c>
      <c r="K106" s="32"/>
      <c r="L106" s="32">
        <v>100</v>
      </c>
    </row>
    <row r="107" spans="1:12" ht="15" x14ac:dyDescent="0.25">
      <c r="A107" s="20">
        <v>2</v>
      </c>
      <c r="B107" s="21">
        <v>6</v>
      </c>
      <c r="C107" s="22" t="s">
        <v>19</v>
      </c>
      <c r="D107" s="5" t="s">
        <v>20</v>
      </c>
      <c r="E107" s="52" t="s">
        <v>61</v>
      </c>
      <c r="F107" s="39">
        <v>200</v>
      </c>
      <c r="G107" s="39">
        <v>6.24</v>
      </c>
      <c r="H107" s="39">
        <v>7.92</v>
      </c>
      <c r="I107" s="39">
        <v>33.119999999999997</v>
      </c>
      <c r="J107" s="39">
        <v>228.72</v>
      </c>
      <c r="K107" s="40">
        <v>229</v>
      </c>
      <c r="L107" s="39">
        <v>45</v>
      </c>
    </row>
    <row r="108" spans="1:12" ht="15" x14ac:dyDescent="0.25">
      <c r="A108" s="23"/>
      <c r="B108" s="15"/>
      <c r="C108" s="11"/>
      <c r="D108" s="6" t="s">
        <v>22</v>
      </c>
      <c r="E108" s="41" t="s">
        <v>42</v>
      </c>
      <c r="F108" s="42" t="s">
        <v>63</v>
      </c>
      <c r="G108" s="42">
        <v>9.67</v>
      </c>
      <c r="H108" s="42">
        <v>13.72</v>
      </c>
      <c r="I108" s="42">
        <v>14.3</v>
      </c>
      <c r="J108" s="42">
        <v>221</v>
      </c>
      <c r="K108" s="43">
        <v>3</v>
      </c>
      <c r="L108" s="42">
        <v>25</v>
      </c>
    </row>
    <row r="109" spans="1:12" ht="15" x14ac:dyDescent="0.25">
      <c r="A109" s="23"/>
      <c r="B109" s="15"/>
      <c r="C109" s="11"/>
      <c r="D109" s="6"/>
      <c r="E109" s="41" t="s">
        <v>62</v>
      </c>
      <c r="F109" s="42">
        <v>60</v>
      </c>
      <c r="G109" s="42">
        <v>7.65</v>
      </c>
      <c r="H109" s="42">
        <v>6.9</v>
      </c>
      <c r="I109" s="42">
        <v>0.45</v>
      </c>
      <c r="J109" s="42">
        <v>94.5</v>
      </c>
      <c r="K109" s="43">
        <v>300</v>
      </c>
      <c r="L109" s="42">
        <v>15</v>
      </c>
    </row>
    <row r="110" spans="1:12" ht="15" x14ac:dyDescent="0.25">
      <c r="A110" s="23"/>
      <c r="B110" s="15"/>
      <c r="C110" s="11"/>
      <c r="D110" s="7" t="s">
        <v>21</v>
      </c>
      <c r="E110" s="51" t="s">
        <v>64</v>
      </c>
      <c r="F110" s="42">
        <v>200</v>
      </c>
      <c r="G110" s="42">
        <v>0.53</v>
      </c>
      <c r="H110" s="42">
        <v>0</v>
      </c>
      <c r="I110" s="42">
        <v>9.4700000000000006</v>
      </c>
      <c r="J110" s="42">
        <v>40</v>
      </c>
      <c r="K110" s="43">
        <v>376</v>
      </c>
      <c r="L110" s="42">
        <v>15</v>
      </c>
    </row>
    <row r="111" spans="1:12" ht="15" x14ac:dyDescent="0.25">
      <c r="A111" s="23"/>
      <c r="B111" s="15"/>
      <c r="C111" s="11"/>
      <c r="D111" s="7"/>
      <c r="E111" s="51"/>
      <c r="F111" s="60"/>
      <c r="G111" s="60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23</v>
      </c>
      <c r="E112" s="5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4"/>
      <c r="B115" s="17"/>
      <c r="C115" s="8"/>
      <c r="D115" s="18" t="s">
        <v>32</v>
      </c>
      <c r="E115" s="9"/>
      <c r="F115" s="19"/>
      <c r="G115" s="19"/>
      <c r="H115" s="19"/>
      <c r="I115" s="19"/>
      <c r="J115" s="19"/>
      <c r="K115" s="25"/>
      <c r="L115" s="19"/>
    </row>
    <row r="116" spans="1:12" ht="15" x14ac:dyDescent="0.25">
      <c r="A116" s="26">
        <f>A107</f>
        <v>2</v>
      </c>
      <c r="B116" s="13">
        <v>6</v>
      </c>
      <c r="C116" s="10" t="s">
        <v>24</v>
      </c>
      <c r="D116" s="7" t="s">
        <v>25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26</v>
      </c>
      <c r="E117" s="5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27</v>
      </c>
      <c r="E118" s="5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 t="s">
        <v>28</v>
      </c>
      <c r="E119" s="5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 t="s">
        <v>29</v>
      </c>
      <c r="E120" s="5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 t="s">
        <v>30</v>
      </c>
      <c r="E121" s="5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 t="s">
        <v>31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18">SUM(G116:G124)</f>
        <v>0</v>
      </c>
      <c r="H125" s="19">
        <f t="shared" si="18"/>
        <v>0</v>
      </c>
      <c r="I125" s="19">
        <f t="shared" si="18"/>
        <v>0</v>
      </c>
      <c r="J125" s="19">
        <f t="shared" si="18"/>
        <v>0</v>
      </c>
      <c r="K125" s="25"/>
      <c r="L125" s="19">
        <f t="shared" ref="L125" si="19">SUM(L116:L124)</f>
        <v>0</v>
      </c>
    </row>
    <row r="126" spans="1:12" ht="15" x14ac:dyDescent="0.2">
      <c r="A126" s="29">
        <f>A107</f>
        <v>2</v>
      </c>
      <c r="B126" s="30">
        <f>B107</f>
        <v>6</v>
      </c>
      <c r="C126" s="68" t="s">
        <v>4</v>
      </c>
      <c r="D126" s="69"/>
      <c r="E126" s="31"/>
      <c r="F126" s="32">
        <v>530</v>
      </c>
      <c r="G126" s="32">
        <v>24.09</v>
      </c>
      <c r="H126" s="32">
        <v>28.54</v>
      </c>
      <c r="I126" s="32">
        <v>57.34</v>
      </c>
      <c r="J126" s="32">
        <v>584.22</v>
      </c>
      <c r="K126" s="32"/>
      <c r="L126" s="32">
        <v>100</v>
      </c>
    </row>
    <row r="127" spans="1:12" ht="26.25" thickBot="1" x14ac:dyDescent="0.3">
      <c r="A127" s="14">
        <v>2</v>
      </c>
      <c r="B127" s="15">
        <v>7</v>
      </c>
      <c r="C127" s="22" t="s">
        <v>19</v>
      </c>
      <c r="D127" s="5"/>
      <c r="E127" s="52" t="s">
        <v>65</v>
      </c>
      <c r="F127" s="56">
        <v>60</v>
      </c>
      <c r="G127" s="39">
        <v>1.05</v>
      </c>
      <c r="H127" s="39">
        <v>3.71</v>
      </c>
      <c r="I127" s="39">
        <v>5.55</v>
      </c>
      <c r="J127" s="39">
        <v>59.7</v>
      </c>
      <c r="K127" s="40">
        <v>42</v>
      </c>
      <c r="L127" s="39">
        <v>25</v>
      </c>
    </row>
    <row r="128" spans="1:12" ht="15.75" thickBot="1" x14ac:dyDescent="0.3">
      <c r="A128" s="14"/>
      <c r="B128" s="15"/>
      <c r="C128" s="11"/>
      <c r="D128" s="5"/>
      <c r="E128" s="63" t="s">
        <v>66</v>
      </c>
      <c r="F128" s="64">
        <v>90</v>
      </c>
      <c r="G128" s="61">
        <v>14.58</v>
      </c>
      <c r="H128" s="61">
        <v>10.8</v>
      </c>
      <c r="I128" s="61">
        <v>0.27</v>
      </c>
      <c r="J128" s="61">
        <v>156.6</v>
      </c>
      <c r="K128" s="62">
        <v>288</v>
      </c>
      <c r="L128" s="61">
        <v>35</v>
      </c>
    </row>
    <row r="129" spans="1:12" ht="15" x14ac:dyDescent="0.25">
      <c r="A129" s="14"/>
      <c r="B129" s="15"/>
      <c r="C129" s="11"/>
      <c r="D129" s="5" t="s">
        <v>20</v>
      </c>
      <c r="E129" s="41" t="s">
        <v>67</v>
      </c>
      <c r="F129" s="42">
        <v>150</v>
      </c>
      <c r="G129" s="42">
        <v>3.76</v>
      </c>
      <c r="H129" s="42">
        <v>5.42</v>
      </c>
      <c r="I129" s="42">
        <v>38.85</v>
      </c>
      <c r="J129" s="42">
        <v>219.3</v>
      </c>
      <c r="K129" s="43">
        <v>385</v>
      </c>
      <c r="L129" s="42">
        <v>15</v>
      </c>
    </row>
    <row r="130" spans="1:12" ht="15" x14ac:dyDescent="0.25">
      <c r="A130" s="14"/>
      <c r="B130" s="15"/>
      <c r="C130" s="11"/>
      <c r="D130" s="7" t="s">
        <v>21</v>
      </c>
      <c r="E130" s="51" t="s">
        <v>40</v>
      </c>
      <c r="F130" s="42">
        <v>207</v>
      </c>
      <c r="G130" s="42">
        <v>0.53</v>
      </c>
      <c r="H130" s="42">
        <v>0</v>
      </c>
      <c r="I130" s="42">
        <v>9.8699999999999992</v>
      </c>
      <c r="J130" s="42">
        <v>41.6</v>
      </c>
      <c r="K130" s="43">
        <v>377</v>
      </c>
      <c r="L130" s="42">
        <v>7</v>
      </c>
    </row>
    <row r="131" spans="1:12" ht="15" x14ac:dyDescent="0.25">
      <c r="A131" s="14"/>
      <c r="B131" s="15"/>
      <c r="C131" s="11"/>
      <c r="D131" s="7" t="s">
        <v>22</v>
      </c>
      <c r="E131" s="51" t="s">
        <v>47</v>
      </c>
      <c r="F131" s="54">
        <v>30</v>
      </c>
      <c r="G131" s="42">
        <v>2.25</v>
      </c>
      <c r="H131" s="42">
        <v>0.87</v>
      </c>
      <c r="I131" s="42">
        <v>15.42</v>
      </c>
      <c r="J131" s="42">
        <v>78.3</v>
      </c>
      <c r="K131" s="43">
        <v>576</v>
      </c>
      <c r="L131" s="42">
        <v>6</v>
      </c>
    </row>
    <row r="132" spans="1:12" ht="15" x14ac:dyDescent="0.25">
      <c r="A132" s="14"/>
      <c r="B132" s="15"/>
      <c r="C132" s="11"/>
      <c r="D132" s="7" t="s">
        <v>23</v>
      </c>
      <c r="E132" s="51" t="s">
        <v>41</v>
      </c>
      <c r="F132" s="42">
        <v>100</v>
      </c>
      <c r="G132" s="42">
        <v>0.4</v>
      </c>
      <c r="H132" s="42">
        <v>0.4</v>
      </c>
      <c r="I132" s="42">
        <v>9.8000000000000007</v>
      </c>
      <c r="J132" s="42">
        <v>47</v>
      </c>
      <c r="K132" s="43">
        <v>82</v>
      </c>
      <c r="L132" s="42">
        <v>12</v>
      </c>
    </row>
    <row r="133" spans="1:12" ht="15" x14ac:dyDescent="0.2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6"/>
      <c r="B135" s="17"/>
      <c r="C135" s="8"/>
      <c r="D135" s="18" t="s">
        <v>32</v>
      </c>
      <c r="E135" s="9"/>
      <c r="F135" s="19"/>
      <c r="G135" s="19"/>
      <c r="H135" s="19"/>
      <c r="I135" s="19"/>
      <c r="J135" s="19"/>
      <c r="K135" s="25"/>
      <c r="L135" s="19"/>
    </row>
    <row r="136" spans="1:12" ht="15" x14ac:dyDescent="0.25">
      <c r="A136" s="13">
        <f>A127</f>
        <v>2</v>
      </c>
      <c r="B136" s="13">
        <v>7</v>
      </c>
      <c r="C136" s="10" t="s">
        <v>24</v>
      </c>
      <c r="D136" s="7" t="s">
        <v>25</v>
      </c>
      <c r="E136" s="5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7" t="s">
        <v>26</v>
      </c>
      <c r="E137" s="5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7" t="s">
        <v>27</v>
      </c>
      <c r="E138" s="5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 t="s">
        <v>28</v>
      </c>
      <c r="E139" s="5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7" t="s">
        <v>29</v>
      </c>
      <c r="E140" s="5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30</v>
      </c>
      <c r="E141" s="5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 t="s">
        <v>31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6"/>
      <c r="B145" s="17"/>
      <c r="C145" s="8"/>
      <c r="D145" s="18" t="s">
        <v>32</v>
      </c>
      <c r="E145" s="9"/>
      <c r="F145" s="19">
        <f>SUM(F136:F144)</f>
        <v>0</v>
      </c>
      <c r="G145" s="19">
        <f t="shared" ref="G145:J145" si="20">SUM(G136:G144)</f>
        <v>0</v>
      </c>
      <c r="H145" s="19">
        <f t="shared" si="20"/>
        <v>0</v>
      </c>
      <c r="I145" s="19">
        <f t="shared" si="20"/>
        <v>0</v>
      </c>
      <c r="J145" s="19">
        <f t="shared" si="20"/>
        <v>0</v>
      </c>
      <c r="K145" s="25"/>
      <c r="L145" s="19">
        <f t="shared" ref="L145" si="21">SUM(L136:L144)</f>
        <v>0</v>
      </c>
    </row>
    <row r="146" spans="1:12" ht="15" x14ac:dyDescent="0.2">
      <c r="A146" s="33">
        <f>A127</f>
        <v>2</v>
      </c>
      <c r="B146" s="33">
        <f>B127</f>
        <v>7</v>
      </c>
      <c r="C146" s="68" t="s">
        <v>4</v>
      </c>
      <c r="D146" s="69"/>
      <c r="E146" s="31"/>
      <c r="F146" s="32">
        <v>637</v>
      </c>
      <c r="G146" s="32">
        <v>22.567</v>
      </c>
      <c r="H146" s="32">
        <v>21.198</v>
      </c>
      <c r="I146" s="32">
        <v>79.757000000000005</v>
      </c>
      <c r="J146" s="32">
        <v>602.5</v>
      </c>
      <c r="K146" s="32"/>
      <c r="L146" s="32">
        <v>100</v>
      </c>
    </row>
    <row r="147" spans="1:12" ht="15" x14ac:dyDescent="0.25">
      <c r="A147" s="20">
        <v>2</v>
      </c>
      <c r="B147" s="21">
        <v>8</v>
      </c>
      <c r="C147" s="22" t="s">
        <v>19</v>
      </c>
      <c r="D147" s="5" t="s">
        <v>20</v>
      </c>
      <c r="E147" s="52" t="s">
        <v>38</v>
      </c>
      <c r="F147" s="56">
        <v>150</v>
      </c>
      <c r="G147" s="39">
        <v>26.36</v>
      </c>
      <c r="H147" s="39">
        <v>41.34</v>
      </c>
      <c r="I147" s="39">
        <v>25.5</v>
      </c>
      <c r="J147" s="39">
        <v>370.8</v>
      </c>
      <c r="K147" s="40">
        <v>223</v>
      </c>
      <c r="L147" s="39">
        <v>55</v>
      </c>
    </row>
    <row r="148" spans="1:12" ht="15" x14ac:dyDescent="0.25">
      <c r="A148" s="23"/>
      <c r="B148" s="15"/>
      <c r="C148" s="11"/>
      <c r="D148" s="6"/>
      <c r="E148" s="41" t="s">
        <v>68</v>
      </c>
      <c r="F148" s="42">
        <v>50</v>
      </c>
      <c r="G148" s="42">
        <v>3.6</v>
      </c>
      <c r="H148" s="42">
        <v>4.2300000000000004</v>
      </c>
      <c r="I148" s="42">
        <v>27.75</v>
      </c>
      <c r="J148" s="42">
        <v>163.5</v>
      </c>
      <c r="K148" s="43">
        <v>471</v>
      </c>
      <c r="L148" s="42">
        <v>15</v>
      </c>
    </row>
    <row r="149" spans="1:12" ht="15" x14ac:dyDescent="0.25">
      <c r="A149" s="23"/>
      <c r="B149" s="15"/>
      <c r="C149" s="11"/>
      <c r="D149" s="7" t="s">
        <v>21</v>
      </c>
      <c r="E149" s="51" t="s">
        <v>43</v>
      </c>
      <c r="F149" s="42">
        <v>200</v>
      </c>
      <c r="G149" s="42">
        <v>0.53</v>
      </c>
      <c r="H149" s="42">
        <v>0</v>
      </c>
      <c r="I149" s="42">
        <v>9.4700000000000006</v>
      </c>
      <c r="J149" s="42">
        <v>40</v>
      </c>
      <c r="K149" s="43">
        <v>376</v>
      </c>
      <c r="L149" s="42">
        <v>5</v>
      </c>
    </row>
    <row r="150" spans="1:12" ht="15.75" customHeight="1" x14ac:dyDescent="0.25">
      <c r="A150" s="23"/>
      <c r="B150" s="15"/>
      <c r="C150" s="11"/>
      <c r="D150" s="7" t="s">
        <v>22</v>
      </c>
      <c r="E150" s="51" t="s">
        <v>47</v>
      </c>
      <c r="F150" s="54">
        <v>30</v>
      </c>
      <c r="G150" s="42">
        <v>2.25</v>
      </c>
      <c r="H150" s="42">
        <v>0.87</v>
      </c>
      <c r="I150" s="42">
        <v>15.42</v>
      </c>
      <c r="J150" s="42">
        <v>78.3</v>
      </c>
      <c r="K150" s="43">
        <v>576</v>
      </c>
      <c r="L150" s="42">
        <v>6</v>
      </c>
    </row>
    <row r="151" spans="1:12" ht="15" x14ac:dyDescent="0.25">
      <c r="A151" s="23"/>
      <c r="B151" s="15"/>
      <c r="C151" s="11"/>
      <c r="D151" s="7" t="s">
        <v>23</v>
      </c>
      <c r="E151" s="51" t="s">
        <v>39</v>
      </c>
      <c r="F151" s="42">
        <v>100</v>
      </c>
      <c r="G151" s="42">
        <v>0.4</v>
      </c>
      <c r="H151" s="42">
        <v>0.4</v>
      </c>
      <c r="I151" s="42">
        <v>9.8000000000000007</v>
      </c>
      <c r="J151" s="42">
        <v>47</v>
      </c>
      <c r="K151" s="43">
        <v>82</v>
      </c>
      <c r="L151" s="42">
        <v>19</v>
      </c>
    </row>
    <row r="152" spans="1:12" ht="15" x14ac:dyDescent="0.25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4"/>
      <c r="B154" s="17"/>
      <c r="C154" s="8"/>
      <c r="D154" s="18" t="s">
        <v>32</v>
      </c>
      <c r="E154" s="9"/>
      <c r="F154" s="19"/>
      <c r="G154" s="19"/>
      <c r="H154" s="19"/>
      <c r="I154" s="19"/>
      <c r="J154" s="19"/>
      <c r="K154" s="25"/>
      <c r="L154" s="19"/>
    </row>
    <row r="155" spans="1:12" ht="15" x14ac:dyDescent="0.25">
      <c r="A155" s="26">
        <f>A147</f>
        <v>2</v>
      </c>
      <c r="B155" s="13">
        <v>8</v>
      </c>
      <c r="C155" s="10" t="s">
        <v>24</v>
      </c>
      <c r="D155" s="7" t="s">
        <v>25</v>
      </c>
      <c r="E155" s="5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7" t="s">
        <v>26</v>
      </c>
      <c r="E156" s="5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 t="s">
        <v>27</v>
      </c>
      <c r="E157" s="51"/>
      <c r="F157" s="42"/>
      <c r="G157" s="42"/>
      <c r="H157" s="42"/>
      <c r="I157" s="53"/>
      <c r="J157" s="42"/>
      <c r="K157" s="43"/>
      <c r="L157" s="42"/>
    </row>
    <row r="158" spans="1:12" ht="15" x14ac:dyDescent="0.25">
      <c r="A158" s="23"/>
      <c r="B158" s="15"/>
      <c r="C158" s="11"/>
      <c r="D158" s="7" t="s">
        <v>28</v>
      </c>
      <c r="E158" s="5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7" t="s">
        <v>29</v>
      </c>
      <c r="E159" s="5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30</v>
      </c>
      <c r="E160" s="5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SUM(F155:F163)</f>
        <v>0</v>
      </c>
      <c r="G164" s="19">
        <f t="shared" ref="G164:J164" si="22">SUM(G155:G163)</f>
        <v>0</v>
      </c>
      <c r="H164" s="19">
        <f t="shared" si="22"/>
        <v>0</v>
      </c>
      <c r="I164" s="19">
        <f t="shared" si="22"/>
        <v>0</v>
      </c>
      <c r="J164" s="19">
        <f t="shared" si="22"/>
        <v>0</v>
      </c>
      <c r="K164" s="25"/>
      <c r="L164" s="19">
        <f t="shared" ref="L164" si="23">SUM(L155:L163)</f>
        <v>0</v>
      </c>
    </row>
    <row r="165" spans="1:12" ht="15" x14ac:dyDescent="0.2">
      <c r="A165" s="29">
        <f>A147</f>
        <v>2</v>
      </c>
      <c r="B165" s="30">
        <f>B147</f>
        <v>8</v>
      </c>
      <c r="C165" s="68" t="s">
        <v>4</v>
      </c>
      <c r="D165" s="69"/>
      <c r="E165" s="31"/>
      <c r="F165" s="32">
        <v>530</v>
      </c>
      <c r="G165" s="32">
        <v>33.14</v>
      </c>
      <c r="H165" s="32">
        <v>46.86</v>
      </c>
      <c r="I165" s="32">
        <v>87.94</v>
      </c>
      <c r="J165" s="32">
        <v>699.6</v>
      </c>
      <c r="K165" s="32"/>
      <c r="L165" s="32">
        <v>100</v>
      </c>
    </row>
    <row r="166" spans="1:12" ht="15" x14ac:dyDescent="0.25">
      <c r="A166" s="20">
        <v>2</v>
      </c>
      <c r="B166" s="21">
        <v>9</v>
      </c>
      <c r="C166" s="22" t="s">
        <v>19</v>
      </c>
      <c r="D166" s="5" t="s">
        <v>20</v>
      </c>
      <c r="E166" s="52" t="s">
        <v>69</v>
      </c>
      <c r="F166" s="56">
        <v>60</v>
      </c>
      <c r="G166" s="39">
        <v>0.78</v>
      </c>
      <c r="H166" s="39">
        <v>3.66</v>
      </c>
      <c r="I166" s="39">
        <v>3.72</v>
      </c>
      <c r="J166" s="39">
        <v>50.4</v>
      </c>
      <c r="K166" s="40">
        <v>31</v>
      </c>
      <c r="L166" s="39">
        <v>20</v>
      </c>
    </row>
    <row r="167" spans="1:12" ht="15" x14ac:dyDescent="0.25">
      <c r="A167" s="23"/>
      <c r="B167" s="15"/>
      <c r="C167" s="11"/>
      <c r="D167" s="6"/>
      <c r="E167" s="41" t="s">
        <v>70</v>
      </c>
      <c r="F167" s="42">
        <v>200</v>
      </c>
      <c r="G167" s="42">
        <v>14.06</v>
      </c>
      <c r="H167" s="42">
        <v>33.71</v>
      </c>
      <c r="I167" s="42">
        <v>18.95</v>
      </c>
      <c r="J167" s="42">
        <v>437.71</v>
      </c>
      <c r="K167" s="43">
        <v>259</v>
      </c>
      <c r="L167" s="42">
        <v>45</v>
      </c>
    </row>
    <row r="168" spans="1:12" ht="15" x14ac:dyDescent="0.25">
      <c r="A168" s="23"/>
      <c r="B168" s="15"/>
      <c r="C168" s="11"/>
      <c r="D168" s="7" t="s">
        <v>21</v>
      </c>
      <c r="E168" s="41" t="s">
        <v>40</v>
      </c>
      <c r="F168" s="42">
        <v>207</v>
      </c>
      <c r="G168" s="42">
        <v>0.53</v>
      </c>
      <c r="H168" s="42">
        <v>0</v>
      </c>
      <c r="I168" s="42">
        <v>9.8699999999999992</v>
      </c>
      <c r="J168" s="42">
        <v>41.6</v>
      </c>
      <c r="K168" s="43">
        <v>377</v>
      </c>
      <c r="L168" s="42">
        <v>7</v>
      </c>
    </row>
    <row r="169" spans="1:12" ht="15" x14ac:dyDescent="0.25">
      <c r="A169" s="23"/>
      <c r="B169" s="15"/>
      <c r="C169" s="11"/>
      <c r="D169" s="7" t="s">
        <v>22</v>
      </c>
      <c r="E169" s="51" t="s">
        <v>47</v>
      </c>
      <c r="F169" s="54">
        <v>30</v>
      </c>
      <c r="G169" s="42">
        <v>2.25</v>
      </c>
      <c r="H169" s="42">
        <v>0.87</v>
      </c>
      <c r="I169" s="42">
        <v>15.42</v>
      </c>
      <c r="J169" s="42">
        <v>78.3</v>
      </c>
      <c r="K169" s="43">
        <v>576</v>
      </c>
      <c r="L169" s="42">
        <v>6</v>
      </c>
    </row>
    <row r="170" spans="1:12" ht="15" x14ac:dyDescent="0.25">
      <c r="A170" s="23"/>
      <c r="B170" s="15"/>
      <c r="C170" s="11"/>
      <c r="D170" s="7" t="s">
        <v>23</v>
      </c>
      <c r="E170" s="51" t="s">
        <v>60</v>
      </c>
      <c r="F170" s="42">
        <v>100</v>
      </c>
      <c r="G170" s="42">
        <v>0.4</v>
      </c>
      <c r="H170" s="42">
        <v>0.4</v>
      </c>
      <c r="I170" s="42">
        <v>9.8000000000000007</v>
      </c>
      <c r="J170" s="42">
        <v>47</v>
      </c>
      <c r="K170" s="43">
        <v>82</v>
      </c>
      <c r="L170" s="42">
        <v>22</v>
      </c>
    </row>
    <row r="171" spans="1:12" ht="15" x14ac:dyDescent="0.2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4"/>
      <c r="B173" s="17"/>
      <c r="C173" s="8"/>
      <c r="D173" s="18" t="s">
        <v>32</v>
      </c>
      <c r="E173" s="9"/>
      <c r="F173" s="19"/>
      <c r="G173" s="19"/>
      <c r="H173" s="19"/>
      <c r="I173" s="19"/>
      <c r="J173" s="19"/>
      <c r="K173" s="25"/>
      <c r="L173" s="19"/>
    </row>
    <row r="174" spans="1:12" ht="15" x14ac:dyDescent="0.25">
      <c r="A174" s="26">
        <f>A166</f>
        <v>2</v>
      </c>
      <c r="B174" s="13">
        <v>9</v>
      </c>
      <c r="C174" s="10" t="s">
        <v>24</v>
      </c>
      <c r="D174" s="7" t="s">
        <v>25</v>
      </c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7" t="s">
        <v>26</v>
      </c>
      <c r="E175" s="5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7" t="s">
        <v>27</v>
      </c>
      <c r="E176" s="5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28</v>
      </c>
      <c r="E177" s="5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 t="s">
        <v>29</v>
      </c>
      <c r="E178" s="5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30</v>
      </c>
      <c r="E179" s="5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31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4"/>
      <c r="B183" s="17"/>
      <c r="C183" s="8"/>
      <c r="D183" s="18" t="s">
        <v>32</v>
      </c>
      <c r="E183" s="9"/>
      <c r="F183" s="19">
        <f>SUM(F174:F182)</f>
        <v>0</v>
      </c>
      <c r="G183" s="19">
        <f t="shared" ref="G183:J183" si="24">SUM(G174:G182)</f>
        <v>0</v>
      </c>
      <c r="H183" s="19">
        <f t="shared" si="24"/>
        <v>0</v>
      </c>
      <c r="I183" s="19">
        <f t="shared" si="24"/>
        <v>0</v>
      </c>
      <c r="J183" s="19">
        <f t="shared" si="24"/>
        <v>0</v>
      </c>
      <c r="K183" s="25"/>
      <c r="L183" s="19">
        <f t="shared" ref="L183" si="25">SUM(L174:L182)</f>
        <v>0</v>
      </c>
    </row>
    <row r="184" spans="1:12" ht="15" x14ac:dyDescent="0.2">
      <c r="A184" s="29">
        <f>A166</f>
        <v>2</v>
      </c>
      <c r="B184" s="30">
        <f>B166</f>
        <v>9</v>
      </c>
      <c r="C184" s="68" t="s">
        <v>4</v>
      </c>
      <c r="D184" s="69"/>
      <c r="E184" s="31"/>
      <c r="F184" s="32">
        <v>597</v>
      </c>
      <c r="G184" s="32">
        <v>18.02</v>
      </c>
      <c r="H184" s="32">
        <v>38.64</v>
      </c>
      <c r="I184" s="32">
        <v>57.76</v>
      </c>
      <c r="J184" s="32">
        <v>655.01</v>
      </c>
      <c r="K184" s="32"/>
      <c r="L184" s="32">
        <v>100</v>
      </c>
    </row>
    <row r="185" spans="1:12" ht="15.75" thickBot="1" x14ac:dyDescent="0.3">
      <c r="A185" s="20">
        <v>2</v>
      </c>
      <c r="B185" s="21">
        <v>10</v>
      </c>
      <c r="C185" s="22" t="s">
        <v>19</v>
      </c>
      <c r="D185" s="5"/>
      <c r="E185" s="52" t="s">
        <v>71</v>
      </c>
      <c r="F185" s="39">
        <v>60</v>
      </c>
      <c r="G185" s="39">
        <v>0.84</v>
      </c>
      <c r="H185" s="39">
        <v>3.6</v>
      </c>
      <c r="I185" s="39">
        <v>5</v>
      </c>
      <c r="J185" s="39">
        <v>55.8</v>
      </c>
      <c r="K185" s="40">
        <v>52</v>
      </c>
      <c r="L185" s="39">
        <v>24</v>
      </c>
    </row>
    <row r="186" spans="1:12" ht="15.75" thickBot="1" x14ac:dyDescent="0.3">
      <c r="A186" s="23"/>
      <c r="B186" s="15"/>
      <c r="C186" s="11"/>
      <c r="D186" s="5" t="s">
        <v>20</v>
      </c>
      <c r="E186" s="63" t="s">
        <v>72</v>
      </c>
      <c r="F186" s="61">
        <v>100</v>
      </c>
      <c r="G186" s="61">
        <v>13.26</v>
      </c>
      <c r="H186" s="61">
        <v>11.23</v>
      </c>
      <c r="I186" s="61">
        <v>3.52</v>
      </c>
      <c r="J186" s="61">
        <v>185</v>
      </c>
      <c r="K186" s="62">
        <v>255</v>
      </c>
      <c r="L186" s="61">
        <v>45</v>
      </c>
    </row>
    <row r="187" spans="1:12" ht="15" x14ac:dyDescent="0.25">
      <c r="A187" s="23"/>
      <c r="B187" s="15"/>
      <c r="C187" s="11"/>
      <c r="D187" s="5" t="s">
        <v>20</v>
      </c>
      <c r="E187" s="51" t="s">
        <v>57</v>
      </c>
      <c r="F187" s="42">
        <v>150</v>
      </c>
      <c r="G187" s="42">
        <v>5.5</v>
      </c>
      <c r="H187" s="42">
        <v>4.51</v>
      </c>
      <c r="I187" s="42">
        <v>26.44</v>
      </c>
      <c r="J187" s="42">
        <v>168.45</v>
      </c>
      <c r="K187" s="43">
        <v>309</v>
      </c>
      <c r="L187" s="42">
        <v>20</v>
      </c>
    </row>
    <row r="188" spans="1:12" ht="15" x14ac:dyDescent="0.25">
      <c r="A188" s="23"/>
      <c r="B188" s="15"/>
      <c r="C188" s="11"/>
      <c r="D188" s="7" t="s">
        <v>21</v>
      </c>
      <c r="E188" s="51" t="s">
        <v>43</v>
      </c>
      <c r="F188" s="42">
        <v>200</v>
      </c>
      <c r="G188" s="42">
        <v>0.53</v>
      </c>
      <c r="H188" s="42">
        <v>0</v>
      </c>
      <c r="I188" s="42">
        <v>9.4700000000000006</v>
      </c>
      <c r="J188" s="42">
        <v>40</v>
      </c>
      <c r="K188" s="43">
        <v>376</v>
      </c>
      <c r="L188" s="42">
        <v>5</v>
      </c>
    </row>
    <row r="189" spans="1:12" ht="15" x14ac:dyDescent="0.25">
      <c r="A189" s="23"/>
      <c r="B189" s="15"/>
      <c r="C189" s="11"/>
      <c r="D189" s="7" t="s">
        <v>22</v>
      </c>
      <c r="E189" s="51" t="s">
        <v>47</v>
      </c>
      <c r="F189" s="42">
        <v>30</v>
      </c>
      <c r="G189" s="42">
        <v>2.25</v>
      </c>
      <c r="H189" s="42">
        <v>0.87</v>
      </c>
      <c r="I189" s="42">
        <v>15.42</v>
      </c>
      <c r="J189" s="42">
        <v>78.3</v>
      </c>
      <c r="K189" s="43">
        <v>576</v>
      </c>
      <c r="L189" s="42">
        <v>6</v>
      </c>
    </row>
    <row r="190" spans="1:12" ht="15" x14ac:dyDescent="0.25">
      <c r="A190" s="23"/>
      <c r="B190" s="15"/>
      <c r="C190" s="11"/>
      <c r="D190" s="7" t="s">
        <v>23</v>
      </c>
      <c r="E190" s="5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.75" customHeight="1" x14ac:dyDescent="0.25">
      <c r="A193" s="24"/>
      <c r="B193" s="17"/>
      <c r="C193" s="8"/>
      <c r="D193" s="18" t="s">
        <v>32</v>
      </c>
      <c r="E193" s="9"/>
      <c r="F193" s="19"/>
      <c r="G193" s="19"/>
      <c r="H193" s="19"/>
      <c r="I193" s="19"/>
      <c r="J193" s="19"/>
      <c r="K193" s="25"/>
      <c r="L193" s="19"/>
    </row>
    <row r="194" spans="1:12" ht="15" x14ac:dyDescent="0.25">
      <c r="A194" s="26">
        <f>A185</f>
        <v>2</v>
      </c>
      <c r="B194" s="13">
        <f>B185</f>
        <v>10</v>
      </c>
      <c r="C194" s="10" t="s">
        <v>24</v>
      </c>
      <c r="D194" s="7" t="s">
        <v>25</v>
      </c>
      <c r="E194" s="5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7" t="s">
        <v>26</v>
      </c>
      <c r="E195" s="5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3"/>
      <c r="B196" s="15"/>
      <c r="C196" s="11"/>
      <c r="D196" s="7" t="s">
        <v>27</v>
      </c>
      <c r="E196" s="5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 t="s">
        <v>28</v>
      </c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 t="s">
        <v>29</v>
      </c>
      <c r="E198" s="5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7" t="s">
        <v>30</v>
      </c>
      <c r="E199" s="5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7" t="s">
        <v>31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SUM(F194:F202)</f>
        <v>0</v>
      </c>
      <c r="G203" s="19">
        <f t="shared" ref="G203:J203" si="26">SUM(G194:G202)</f>
        <v>0</v>
      </c>
      <c r="H203" s="19">
        <f t="shared" si="26"/>
        <v>0</v>
      </c>
      <c r="I203" s="19">
        <f t="shared" si="26"/>
        <v>0</v>
      </c>
      <c r="J203" s="19">
        <f t="shared" si="26"/>
        <v>0</v>
      </c>
      <c r="K203" s="25"/>
      <c r="L203" s="19">
        <f t="shared" ref="L203" si="27">SUM(L194:L202)</f>
        <v>0</v>
      </c>
    </row>
    <row r="204" spans="1:12" ht="15" x14ac:dyDescent="0.2">
      <c r="A204" s="29">
        <f>A185</f>
        <v>2</v>
      </c>
      <c r="B204" s="30">
        <f>B185</f>
        <v>10</v>
      </c>
      <c r="C204" s="68" t="s">
        <v>4</v>
      </c>
      <c r="D204" s="69"/>
      <c r="E204" s="31"/>
      <c r="F204" s="32">
        <v>540</v>
      </c>
      <c r="G204" s="32">
        <v>22.38</v>
      </c>
      <c r="H204" s="32">
        <v>20.21</v>
      </c>
      <c r="I204" s="32">
        <v>59.58</v>
      </c>
      <c r="J204" s="32">
        <v>527.54999999999995</v>
      </c>
      <c r="K204" s="32"/>
      <c r="L204" s="32">
        <v>100</v>
      </c>
    </row>
    <row r="205" spans="1:12" x14ac:dyDescent="0.2">
      <c r="A205" s="27"/>
      <c r="B205" s="28"/>
      <c r="C205" s="70" t="s">
        <v>5</v>
      </c>
      <c r="D205" s="70"/>
      <c r="E205" s="70"/>
      <c r="F205" s="34">
        <f>(F26+F45+F65+F85+F106+F126+F146+F165+F184+F204)/(IF(F26=0,0,1)+IF(F45=0,0,1)+IF(F65=0,0,1)+IF(F85=0,0,1)+IF(F106=0,0,1)+IF(F126=0,0,1)+IF(F146=0,0,1)+IF(F165=0,0,1)+IF(F184=0,0,1)+IF(F204=0,0,1))</f>
        <v>583.5</v>
      </c>
      <c r="G205" s="34">
        <f>(G26+G45+G65+G85+G106+G126+G146+G165+G184+G204)/(IF(G26=0,0,1)+IF(G45=0,0,1)+IF(G65=0,0,1)+IF(G85=0,0,1)+IF(G106=0,0,1)+IF(G126=0,0,1)+IF(G146=0,0,1)+IF(G165=0,0,1)+IF(G184=0,0,1)+IF(G204=0,0,1))</f>
        <v>22.924399999999999</v>
      </c>
      <c r="H205" s="34">
        <f>(H26+H45+H65+H85+H106+H126+H146+H165+H184+H204)/(IF(H26=0,0,1)+IF(H45=0,0,1)+IF(H65=0,0,1)+IF(H85=0,0,1)+IF(H106=0,0,1)+IF(H126=0,0,1)+IF(H146=0,0,1)+IF(H165=0,0,1)+IF(H184=0,0,1)+IF(H204=0,0,1))</f>
        <v>28.393799999999992</v>
      </c>
      <c r="I205" s="34">
        <f>(I26+I45+I65+I85+I106+I126+I146+I165+I184+I204)/(IF(I26=0,0,1)+IF(I45=0,0,1)+IF(I65=0,0,1)+IF(I85=0,0,1)+IF(I106=0,0,1)+IF(I126=0,0,1)+IF(I146=0,0,1)+IF(I165=0,0,1)+IF(I184=0,0,1)+IF(I204=0,0,1))</f>
        <v>69.747699999999995</v>
      </c>
      <c r="J205" s="34">
        <f>(J26+J45+J65+J85+J106+J126+J146+J165+J184+J204)/(IF(J26=0,0,1)+IF(J45=0,0,1)+IF(J65=0,0,1)+IF(J85=0,0,1)+IF(J106=0,0,1)+IF(J126=0,0,1)+IF(J146=0,0,1)+IF(J165=0,0,1)+IF(J184=0,0,1)+IF(J204=0,0,1))</f>
        <v>609.02800000000002</v>
      </c>
      <c r="K205" s="34"/>
      <c r="L205" s="34">
        <f>(L26+L45+L65+L85+L106+L126+L146+L165+L184+L204)/(IF(L26=0,0,1)+IF(L45=0,0,1)+IF(L65=0,0,1)+IF(L85=0,0,1)+IF(L106=0,0,1)+IF(L126=0,0,1)+IF(L146=0,0,1)+IF(L165=0,0,1)+IF(L184=0,0,1)+IF(L204=0,0,1))</f>
        <v>100</v>
      </c>
    </row>
  </sheetData>
  <mergeCells count="14">
    <mergeCell ref="C1:E1"/>
    <mergeCell ref="H1:K1"/>
    <mergeCell ref="H2:K2"/>
    <mergeCell ref="C45:D45"/>
    <mergeCell ref="C65:D65"/>
    <mergeCell ref="C85:D85"/>
    <mergeCell ref="C106:D106"/>
    <mergeCell ref="C26:D26"/>
    <mergeCell ref="C205:E205"/>
    <mergeCell ref="C204:D204"/>
    <mergeCell ref="C126:D126"/>
    <mergeCell ref="C146:D146"/>
    <mergeCell ref="C165:D165"/>
    <mergeCell ref="C184:D18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cp:lastPrinted>2024-02-16T06:09:12Z</cp:lastPrinted>
  <dcterms:created xsi:type="dcterms:W3CDTF">2022-05-16T14:23:56Z</dcterms:created>
  <dcterms:modified xsi:type="dcterms:W3CDTF">2024-03-18T13:45:21Z</dcterms:modified>
</cp:coreProperties>
</file>