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02" i="1" l="1"/>
  <c r="A202" i="1"/>
  <c r="L201" i="1"/>
  <c r="J201" i="1"/>
  <c r="I201" i="1"/>
  <c r="H201" i="1"/>
  <c r="G201" i="1"/>
  <c r="F201" i="1"/>
  <c r="A192" i="1"/>
  <c r="B182" i="1"/>
  <c r="A182" i="1"/>
  <c r="L181" i="1"/>
  <c r="J181" i="1"/>
  <c r="I181" i="1"/>
  <c r="H181" i="1"/>
  <c r="G181" i="1"/>
  <c r="F181" i="1"/>
  <c r="A172" i="1"/>
  <c r="B163" i="1"/>
  <c r="A163" i="1"/>
  <c r="L162" i="1"/>
  <c r="J162" i="1"/>
  <c r="I162" i="1"/>
  <c r="H162" i="1"/>
  <c r="G162" i="1"/>
  <c r="F162" i="1"/>
  <c r="A153" i="1"/>
  <c r="B144" i="1"/>
  <c r="A144" i="1"/>
  <c r="L143" i="1"/>
  <c r="J143" i="1"/>
  <c r="I143" i="1"/>
  <c r="H143" i="1"/>
  <c r="G143" i="1"/>
  <c r="F143" i="1"/>
  <c r="A134" i="1"/>
  <c r="B124" i="1"/>
  <c r="A124" i="1"/>
  <c r="L123" i="1"/>
  <c r="J123" i="1"/>
  <c r="I123" i="1"/>
  <c r="H123" i="1"/>
  <c r="G123" i="1"/>
  <c r="F123" i="1"/>
  <c r="A114" i="1"/>
  <c r="B104" i="1"/>
  <c r="A104" i="1"/>
  <c r="L103" i="1"/>
  <c r="J103" i="1"/>
  <c r="I103" i="1"/>
  <c r="H103" i="1"/>
  <c r="G103" i="1"/>
  <c r="F103" i="1"/>
  <c r="B94" i="1"/>
  <c r="A94" i="1"/>
  <c r="B84" i="1"/>
  <c r="A84" i="1"/>
  <c r="L83" i="1"/>
  <c r="J83" i="1"/>
  <c r="I83" i="1"/>
  <c r="H83" i="1"/>
  <c r="G83" i="1"/>
  <c r="F83" i="1"/>
  <c r="B74" i="1"/>
  <c r="A74" i="1"/>
  <c r="B64" i="1"/>
  <c r="A64" i="1"/>
  <c r="L63" i="1"/>
  <c r="J63" i="1"/>
  <c r="I63" i="1"/>
  <c r="H63" i="1"/>
  <c r="G63" i="1"/>
  <c r="F63" i="1"/>
  <c r="B54" i="1"/>
  <c r="A54" i="1"/>
  <c r="B44" i="1"/>
  <c r="A44" i="1"/>
  <c r="L43" i="1"/>
  <c r="J43" i="1"/>
  <c r="I43" i="1"/>
  <c r="H43" i="1"/>
  <c r="G43" i="1"/>
  <c r="F43" i="1"/>
  <c r="B34" i="1"/>
  <c r="A34" i="1"/>
  <c r="B25" i="1"/>
  <c r="A25" i="1"/>
  <c r="L24" i="1"/>
  <c r="J24" i="1"/>
  <c r="I24" i="1"/>
  <c r="H24" i="1"/>
  <c r="G24" i="1"/>
  <c r="F24" i="1"/>
  <c r="B15" i="1"/>
  <c r="A15" i="1"/>
  <c r="L203" i="1" l="1"/>
  <c r="I203" i="1"/>
  <c r="J203" i="1"/>
  <c r="H203" i="1"/>
  <c r="G203" i="1"/>
  <c r="F203" i="1"/>
</calcChain>
</file>

<file path=xl/sharedStrings.xml><?xml version="1.0" encoding="utf-8"?>
<sst xmlns="http://schemas.openxmlformats.org/spreadsheetml/2006/main" count="245" uniqueCount="77">
  <si>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</si>
  <si>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</si>
  <si>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</si>
  <si>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</si>
  <si>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</si>
  <si>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</si>
  <si>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</si>
  <si>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</si>
  <si>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</si>
  <si>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</si>
  <si>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</si>
  <si>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</si>
  <si>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</si>
  <si>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</si>
  <si>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</si>
  <si>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</si>
  <si>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</si>
  <si>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</si>
  <si>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</si>
  <si>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</si>
  <si>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</si>
  <si>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</si>
  <si>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</si>
  <si>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</si>
  <si>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</si>
  <si>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</si>
  <si>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</si>
  <si>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</si>
  <si>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</si>
  <si>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</si>
  <si>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</si>
  <si>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</si>
  <si>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</si>
  <si>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</si>
  <si>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</si>
  <si>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</si>
  <si>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</si>
  <si>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</si>
  <si>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апельсин</t>
  </si>
  <si>
    <t>чай с лимоном</t>
  </si>
  <si>
    <t>яблоко</t>
  </si>
  <si>
    <t>бутерброд с сыром</t>
  </si>
  <si>
    <t>чай с сахаром</t>
  </si>
  <si>
    <t>батон</t>
  </si>
  <si>
    <t>салат из свеклы</t>
  </si>
  <si>
    <t>винегрет овощной</t>
  </si>
  <si>
    <t>салат из св.помидоров и огурцов</t>
  </si>
  <si>
    <t>яблоки</t>
  </si>
  <si>
    <t>каша"Дружба"</t>
  </si>
  <si>
    <t>яйца вареные</t>
  </si>
  <si>
    <t>салат картофельный с солеными огурцами и зел.горошком</t>
  </si>
  <si>
    <t>салат из свеклы с сол.огурцами</t>
  </si>
  <si>
    <t>салат из свеклы отварной</t>
  </si>
  <si>
    <t>МОУ"ООШ Чикшино"</t>
  </si>
  <si>
    <t>Игошин М.Ю.</t>
  </si>
  <si>
    <t>салат летний</t>
  </si>
  <si>
    <t>каша рассыпчатая (гречневая) с котлетой рубленой</t>
  </si>
  <si>
    <t xml:space="preserve"> из грудки цыплят</t>
  </si>
  <si>
    <t>302/295</t>
  </si>
  <si>
    <t>плов с салатом из кваш.капусты</t>
  </si>
  <si>
    <t>265/48</t>
  </si>
  <si>
    <t>пюре картофельное с котлетами из грудки цыплят</t>
  </si>
  <si>
    <t>312/295</t>
  </si>
  <si>
    <t>1</t>
  </si>
  <si>
    <t>картофель отварной с маслом/котлеты или биточки рыбные</t>
  </si>
  <si>
    <t>152/234</t>
  </si>
  <si>
    <t>макаронные изделия отварные с тефтелями и соусом сметанным натуральным</t>
  </si>
  <si>
    <t>309/279/44/3</t>
  </si>
  <si>
    <t>рис отварной с птицей(бедро)</t>
  </si>
  <si>
    <t>385/288</t>
  </si>
  <si>
    <t>запеканка из творога со сгущеным молоком</t>
  </si>
  <si>
    <t>223/471</t>
  </si>
  <si>
    <t>макаронные изделия отварные с печенью по строгановски</t>
  </si>
  <si>
    <t>309/255</t>
  </si>
  <si>
    <t>жаркое по домашнему</t>
  </si>
  <si>
    <t xml:space="preserve">Директор </t>
  </si>
  <si>
    <t xml:space="preserve">7-11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</si>
</sst>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0" xfId="0" applyFont="1"/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3" fillId="2" borderId="2" xfId="0" applyNumberFormat="1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13" fillId="2" borderId="4" xfId="0" applyFont="1" applyFill="1" applyBorder="1" applyAlignment="1" applyProtection="1">
      <alignment vertical="top" wrapText="1"/>
      <protection locked="0"/>
    </xf>
    <xf numFmtId="0" fontId="1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3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53</v>
      </c>
      <c r="D1" s="65"/>
      <c r="E1" s="65"/>
      <c r="F1" s="12" t="s">
        <v>15</v>
      </c>
      <c r="G1" s="2" t="s">
        <v>16</v>
      </c>
      <c r="H1" s="66" t="s">
        <v>75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17</v>
      </c>
      <c r="H2" s="66" t="s">
        <v>54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76</v>
      </c>
      <c r="G3" s="2" t="s">
        <v>18</v>
      </c>
      <c r="H3" s="47">
        <v>10</v>
      </c>
      <c r="I3" s="47">
        <v>2</v>
      </c>
      <c r="J3" s="48">
        <v>2025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/>
      <c r="E6" s="50" t="s">
        <v>55</v>
      </c>
      <c r="F6" s="39">
        <v>60</v>
      </c>
      <c r="G6" s="39">
        <v>2</v>
      </c>
      <c r="H6" s="39">
        <v>4</v>
      </c>
      <c r="I6" s="39">
        <v>4</v>
      </c>
      <c r="J6" s="39">
        <v>61</v>
      </c>
      <c r="K6" s="40">
        <v>34</v>
      </c>
      <c r="L6" s="39">
        <v>27.5</v>
      </c>
    </row>
    <row r="7" spans="1:12" ht="15" x14ac:dyDescent="0.25">
      <c r="A7" s="23"/>
      <c r="B7" s="15"/>
      <c r="C7" s="11"/>
      <c r="D7" s="6" t="s">
        <v>20</v>
      </c>
      <c r="E7" s="51" t="s">
        <v>56</v>
      </c>
      <c r="F7" s="42">
        <v>240</v>
      </c>
      <c r="G7" s="42">
        <v>20</v>
      </c>
      <c r="H7" s="42">
        <v>16</v>
      </c>
      <c r="I7" s="42">
        <v>52</v>
      </c>
      <c r="J7" s="42">
        <v>434</v>
      </c>
      <c r="K7" s="43" t="s">
        <v>58</v>
      </c>
      <c r="L7" s="42">
        <v>45</v>
      </c>
    </row>
    <row r="8" spans="1:12" ht="15" x14ac:dyDescent="0.25">
      <c r="A8" s="23"/>
      <c r="B8" s="15"/>
      <c r="C8" s="11"/>
      <c r="D8" s="6"/>
      <c r="E8" s="51" t="s">
        <v>57</v>
      </c>
      <c r="F8" s="42"/>
      <c r="G8" s="42"/>
      <c r="H8" s="42"/>
      <c r="I8" s="42"/>
      <c r="J8" s="42"/>
      <c r="K8" s="43"/>
      <c r="L8" s="42"/>
    </row>
    <row r="9" spans="1:12" ht="15" x14ac:dyDescent="0.25">
      <c r="A9" s="23"/>
      <c r="B9" s="15"/>
      <c r="C9" s="11"/>
      <c r="D9" s="7" t="s">
        <v>21</v>
      </c>
      <c r="E9" s="51" t="s">
        <v>39</v>
      </c>
      <c r="F9" s="42">
        <v>207</v>
      </c>
      <c r="G9" s="42">
        <v>1</v>
      </c>
      <c r="H9" s="42">
        <v>0</v>
      </c>
      <c r="I9" s="42">
        <v>10</v>
      </c>
      <c r="J9" s="42">
        <v>42</v>
      </c>
      <c r="K9" s="43">
        <v>377</v>
      </c>
      <c r="L9" s="42">
        <v>7</v>
      </c>
    </row>
    <row r="10" spans="1:12" ht="15" x14ac:dyDescent="0.25">
      <c r="A10" s="23"/>
      <c r="B10" s="15"/>
      <c r="C10" s="11"/>
      <c r="D10" s="7" t="s">
        <v>22</v>
      </c>
      <c r="E10" s="41" t="s">
        <v>43</v>
      </c>
      <c r="F10" s="42">
        <v>30</v>
      </c>
      <c r="G10" s="42">
        <v>2</v>
      </c>
      <c r="H10" s="42">
        <v>1</v>
      </c>
      <c r="I10" s="42">
        <v>15</v>
      </c>
      <c r="J10" s="42">
        <v>78</v>
      </c>
      <c r="K10" s="43">
        <v>576</v>
      </c>
      <c r="L10" s="42">
        <v>6</v>
      </c>
    </row>
    <row r="11" spans="1:12" ht="15" x14ac:dyDescent="0.25">
      <c r="A11" s="23"/>
      <c r="B11" s="15"/>
      <c r="C11" s="11"/>
      <c r="D11" s="7" t="s">
        <v>23</v>
      </c>
      <c r="E11" s="51" t="s">
        <v>40</v>
      </c>
      <c r="F11" s="42">
        <v>100</v>
      </c>
      <c r="G11" s="42">
        <v>0</v>
      </c>
      <c r="H11" s="42">
        <v>0</v>
      </c>
      <c r="I11" s="42">
        <v>10</v>
      </c>
      <c r="J11" s="42">
        <v>47</v>
      </c>
      <c r="K11" s="43">
        <v>82</v>
      </c>
      <c r="L11" s="42">
        <v>14.5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4"/>
      <c r="B14" s="17"/>
      <c r="C14" s="8"/>
      <c r="D14" s="18" t="s">
        <v>32</v>
      </c>
      <c r="E14" s="9"/>
      <c r="F14" s="19"/>
      <c r="G14" s="19"/>
      <c r="H14" s="19"/>
      <c r="I14" s="19"/>
      <c r="J14" s="19"/>
      <c r="K14" s="25"/>
      <c r="L14" s="19"/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26</v>
      </c>
      <c r="E16" s="5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27</v>
      </c>
      <c r="E17" s="5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28</v>
      </c>
      <c r="E18" s="5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29</v>
      </c>
      <c r="E19" s="5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.75" thickBot="1" x14ac:dyDescent="0.25">
      <c r="A25" s="29">
        <f>A6</f>
        <v>1</v>
      </c>
      <c r="B25" s="30">
        <f>B6</f>
        <v>1</v>
      </c>
      <c r="C25" s="67" t="s">
        <v>4</v>
      </c>
      <c r="D25" s="68"/>
      <c r="E25" s="31"/>
      <c r="F25" s="32">
        <v>637</v>
      </c>
      <c r="G25" s="32">
        <v>24.97</v>
      </c>
      <c r="H25" s="32">
        <v>21.63</v>
      </c>
      <c r="I25" s="32">
        <v>91.15</v>
      </c>
      <c r="J25" s="32">
        <v>661.95</v>
      </c>
      <c r="K25" s="32"/>
      <c r="L25" s="32">
        <v>100</v>
      </c>
    </row>
    <row r="26" spans="1:12" ht="15.75" thickBot="1" x14ac:dyDescent="0.3">
      <c r="A26" s="14">
        <v>1</v>
      </c>
      <c r="B26" s="15">
        <v>2</v>
      </c>
      <c r="C26" s="22" t="s">
        <v>19</v>
      </c>
      <c r="D26" s="5" t="s">
        <v>20</v>
      </c>
      <c r="E26" s="62" t="s">
        <v>59</v>
      </c>
      <c r="F26" s="39">
        <v>270</v>
      </c>
      <c r="G26" s="39">
        <v>16</v>
      </c>
      <c r="H26" s="39">
        <v>40</v>
      </c>
      <c r="I26" s="39">
        <v>33</v>
      </c>
      <c r="J26" s="39">
        <v>555</v>
      </c>
      <c r="K26" s="40" t="s">
        <v>60</v>
      </c>
      <c r="L26" s="39">
        <v>87</v>
      </c>
    </row>
    <row r="27" spans="1:12" ht="15" x14ac:dyDescent="0.25">
      <c r="A27" s="14"/>
      <c r="B27" s="15"/>
      <c r="C27" s="11"/>
      <c r="D27" s="5"/>
      <c r="E27" s="62"/>
      <c r="F27" s="60"/>
      <c r="G27" s="60"/>
      <c r="H27" s="60"/>
      <c r="I27" s="60"/>
      <c r="J27" s="60"/>
      <c r="K27" s="61"/>
      <c r="L27" s="60"/>
    </row>
    <row r="28" spans="1:12" ht="15" x14ac:dyDescent="0.25">
      <c r="A28" s="14"/>
      <c r="B28" s="15"/>
      <c r="C28" s="11"/>
      <c r="D28" s="7" t="s">
        <v>21</v>
      </c>
      <c r="E28" s="51" t="s">
        <v>42</v>
      </c>
      <c r="F28" s="42">
        <v>200</v>
      </c>
      <c r="G28" s="42">
        <v>1</v>
      </c>
      <c r="H28" s="42">
        <v>0</v>
      </c>
      <c r="I28" s="42">
        <v>9</v>
      </c>
      <c r="J28" s="42">
        <v>40</v>
      </c>
      <c r="K28" s="43">
        <v>376</v>
      </c>
      <c r="L28" s="53">
        <v>7</v>
      </c>
    </row>
    <row r="29" spans="1:12" ht="15" x14ac:dyDescent="0.25">
      <c r="A29" s="14"/>
      <c r="B29" s="15"/>
      <c r="C29" s="11"/>
      <c r="D29" s="7" t="s">
        <v>22</v>
      </c>
      <c r="E29" s="51" t="s">
        <v>43</v>
      </c>
      <c r="F29" s="42">
        <v>30</v>
      </c>
      <c r="G29" s="42">
        <v>2.25</v>
      </c>
      <c r="H29" s="42">
        <v>1</v>
      </c>
      <c r="I29" s="42">
        <v>15</v>
      </c>
      <c r="J29" s="42">
        <v>78</v>
      </c>
      <c r="K29" s="43">
        <v>576</v>
      </c>
      <c r="L29" s="42">
        <v>6</v>
      </c>
    </row>
    <row r="30" spans="1:12" ht="15" x14ac:dyDescent="0.25">
      <c r="A30" s="14"/>
      <c r="B30" s="15"/>
      <c r="C30" s="11"/>
      <c r="D30" s="7" t="s">
        <v>23</v>
      </c>
      <c r="E30" s="5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5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4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6"/>
      <c r="B33" s="17"/>
      <c r="C33" s="8"/>
      <c r="D33" s="18" t="s">
        <v>32</v>
      </c>
      <c r="E33" s="9"/>
      <c r="F33" s="19"/>
      <c r="G33" s="19"/>
      <c r="H33" s="19"/>
      <c r="I33" s="19"/>
      <c r="J33" s="19"/>
      <c r="K33" s="25"/>
      <c r="L33" s="19"/>
    </row>
    <row r="34" spans="1:12" ht="15" x14ac:dyDescent="0.25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51"/>
      <c r="F34" s="42"/>
      <c r="G34" s="54"/>
      <c r="H34" s="54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26</v>
      </c>
      <c r="E35" s="51"/>
      <c r="F35" s="53"/>
      <c r="G35" s="54"/>
      <c r="H35" s="54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27</v>
      </c>
      <c r="E36" s="51"/>
      <c r="F36" s="53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28</v>
      </c>
      <c r="E37" s="51"/>
      <c r="F37" s="53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29</v>
      </c>
      <c r="E38" s="5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30</v>
      </c>
      <c r="E39" s="51"/>
      <c r="F39" s="42"/>
      <c r="G39" s="57"/>
      <c r="H39" s="42"/>
      <c r="I39" s="53"/>
      <c r="J39" s="42"/>
      <c r="K39" s="43"/>
      <c r="L39" s="42"/>
    </row>
    <row r="40" spans="1:12" ht="15" x14ac:dyDescent="0.25">
      <c r="A40" s="14"/>
      <c r="B40" s="15"/>
      <c r="C40" s="11"/>
      <c r="D40" s="7" t="s">
        <v>31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2">SUM(G34:G42)</f>
        <v>0</v>
      </c>
      <c r="H43" s="19">
        <f t="shared" ref="H43" si="3">SUM(H34:H42)</f>
        <v>0</v>
      </c>
      <c r="I43" s="19">
        <f t="shared" ref="I43" si="4">SUM(I34:I42)</f>
        <v>0</v>
      </c>
      <c r="J43" s="19">
        <f t="shared" ref="J43:L43" si="5">SUM(J34:J42)</f>
        <v>0</v>
      </c>
      <c r="K43" s="25"/>
      <c r="L43" s="19">
        <f t="shared" si="5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67" t="s">
        <v>4</v>
      </c>
      <c r="D44" s="68"/>
      <c r="E44" s="31"/>
      <c r="F44" s="32">
        <v>500</v>
      </c>
      <c r="G44" s="32">
        <v>18.88</v>
      </c>
      <c r="H44" s="32">
        <v>40.729999999999997</v>
      </c>
      <c r="I44" s="32">
        <v>57.76</v>
      </c>
      <c r="J44" s="32">
        <v>673.3</v>
      </c>
      <c r="K44" s="32"/>
      <c r="L44" s="32">
        <v>100</v>
      </c>
    </row>
    <row r="45" spans="1:12" ht="15.75" thickBot="1" x14ac:dyDescent="0.3">
      <c r="A45" s="20">
        <v>1</v>
      </c>
      <c r="B45" s="21">
        <v>3</v>
      </c>
      <c r="C45" s="22" t="s">
        <v>19</v>
      </c>
      <c r="D45" s="5"/>
      <c r="E45" s="52" t="s">
        <v>44</v>
      </c>
      <c r="F45" s="55">
        <v>60</v>
      </c>
      <c r="G45" s="39">
        <v>1</v>
      </c>
      <c r="H45" s="39">
        <v>4</v>
      </c>
      <c r="I45" s="39">
        <v>7</v>
      </c>
      <c r="J45" s="39">
        <v>62</v>
      </c>
      <c r="K45" s="40">
        <v>54</v>
      </c>
      <c r="L45" s="39">
        <v>12</v>
      </c>
    </row>
    <row r="46" spans="1:12" ht="15" x14ac:dyDescent="0.25">
      <c r="A46" s="23"/>
      <c r="B46" s="15"/>
      <c r="C46" s="11"/>
      <c r="D46" s="5" t="s">
        <v>20</v>
      </c>
      <c r="E46" s="41" t="s">
        <v>61</v>
      </c>
      <c r="F46" s="42">
        <v>240</v>
      </c>
      <c r="G46" s="42">
        <v>14</v>
      </c>
      <c r="H46" s="42">
        <v>14</v>
      </c>
      <c r="I46" s="42">
        <v>31</v>
      </c>
      <c r="J46" s="42">
        <v>312</v>
      </c>
      <c r="K46" s="43" t="s">
        <v>62</v>
      </c>
      <c r="L46" s="42">
        <v>55</v>
      </c>
    </row>
    <row r="47" spans="1:12" ht="15" x14ac:dyDescent="0.25">
      <c r="A47" s="23"/>
      <c r="B47" s="15"/>
      <c r="C47" s="11"/>
      <c r="D47" s="8"/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56" t="s">
        <v>29</v>
      </c>
      <c r="E48" s="51" t="s">
        <v>39</v>
      </c>
      <c r="F48" s="42">
        <v>207</v>
      </c>
      <c r="G48" s="58" t="s">
        <v>63</v>
      </c>
      <c r="H48" s="42">
        <v>0</v>
      </c>
      <c r="I48" s="42">
        <v>10</v>
      </c>
      <c r="J48" s="42">
        <v>42</v>
      </c>
      <c r="K48" s="43">
        <v>377</v>
      </c>
      <c r="L48" s="42">
        <v>7</v>
      </c>
    </row>
    <row r="49" spans="1:12" ht="15" x14ac:dyDescent="0.25">
      <c r="A49" s="23"/>
      <c r="B49" s="15"/>
      <c r="C49" s="11"/>
      <c r="D49" s="7" t="s">
        <v>22</v>
      </c>
      <c r="E49" s="51" t="s">
        <v>43</v>
      </c>
      <c r="F49" s="54">
        <v>30</v>
      </c>
      <c r="G49" s="42">
        <v>2</v>
      </c>
      <c r="H49" s="42">
        <v>1</v>
      </c>
      <c r="I49" s="42">
        <v>15</v>
      </c>
      <c r="J49" s="42">
        <v>78</v>
      </c>
      <c r="K49" s="43">
        <v>576</v>
      </c>
      <c r="L49" s="42">
        <v>6</v>
      </c>
    </row>
    <row r="50" spans="1:12" ht="15" x14ac:dyDescent="0.25">
      <c r="A50" s="23"/>
      <c r="B50" s="15"/>
      <c r="C50" s="11"/>
      <c r="D50" s="7" t="s">
        <v>23</v>
      </c>
      <c r="E50" s="51" t="s">
        <v>38</v>
      </c>
      <c r="F50" s="42">
        <v>100</v>
      </c>
      <c r="G50" s="42">
        <v>1</v>
      </c>
      <c r="H50" s="42">
        <v>0</v>
      </c>
      <c r="I50" s="42">
        <v>11</v>
      </c>
      <c r="J50" s="42">
        <v>53</v>
      </c>
      <c r="K50" s="43">
        <v>82</v>
      </c>
      <c r="L50" s="42">
        <v>20</v>
      </c>
    </row>
    <row r="51" spans="1:12" ht="15" x14ac:dyDescent="0.2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3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4"/>
      <c r="B53" s="17"/>
      <c r="C53" s="8"/>
      <c r="D53" s="18" t="s">
        <v>32</v>
      </c>
      <c r="E53" s="9"/>
      <c r="F53" s="19"/>
      <c r="G53" s="19"/>
      <c r="H53" s="19"/>
      <c r="I53" s="19"/>
      <c r="J53" s="19"/>
      <c r="K53" s="25"/>
      <c r="L53" s="19"/>
    </row>
    <row r="54" spans="1:12" ht="15" x14ac:dyDescent="0.25">
      <c r="A54" s="26">
        <f>A45</f>
        <v>1</v>
      </c>
      <c r="B54" s="13">
        <f>B45</f>
        <v>3</v>
      </c>
      <c r="C54" s="10" t="s">
        <v>24</v>
      </c>
      <c r="D54" s="7" t="s">
        <v>25</v>
      </c>
      <c r="E54" s="5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26</v>
      </c>
      <c r="E55" s="51"/>
      <c r="F55" s="42"/>
      <c r="G55" s="53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27</v>
      </c>
      <c r="E56" s="5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28</v>
      </c>
      <c r="E57" s="5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29</v>
      </c>
      <c r="E58" s="5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7" t="s">
        <v>30</v>
      </c>
      <c r="E59" s="5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7" t="s">
        <v>31</v>
      </c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4"/>
      <c r="B63" s="17"/>
      <c r="C63" s="8"/>
      <c r="D63" s="18" t="s">
        <v>32</v>
      </c>
      <c r="E63" s="9"/>
      <c r="F63" s="19">
        <f>SUM(F54:F62)</f>
        <v>0</v>
      </c>
      <c r="G63" s="19">
        <f t="shared" ref="G63" si="6">SUM(G54:G62)</f>
        <v>0</v>
      </c>
      <c r="H63" s="19">
        <f t="shared" ref="H63" si="7">SUM(H54:H62)</f>
        <v>0</v>
      </c>
      <c r="I63" s="19">
        <f t="shared" ref="I63" si="8">SUM(I54:I62)</f>
        <v>0</v>
      </c>
      <c r="J63" s="19">
        <f t="shared" ref="J63:L63" si="9">SUM(J54:J62)</f>
        <v>0</v>
      </c>
      <c r="K63" s="25"/>
      <c r="L63" s="19">
        <f t="shared" si="9"/>
        <v>0</v>
      </c>
    </row>
    <row r="64" spans="1:12" ht="15.75" customHeight="1" x14ac:dyDescent="0.2">
      <c r="A64" s="29">
        <f>A45</f>
        <v>1</v>
      </c>
      <c r="B64" s="30">
        <f>B45</f>
        <v>3</v>
      </c>
      <c r="C64" s="67" t="s">
        <v>4</v>
      </c>
      <c r="D64" s="68"/>
      <c r="E64" s="31"/>
      <c r="F64" s="32">
        <v>637</v>
      </c>
      <c r="G64" s="32">
        <v>18.274999999999999</v>
      </c>
      <c r="H64" s="32">
        <v>19.16</v>
      </c>
      <c r="I64" s="32">
        <v>73.22</v>
      </c>
      <c r="J64" s="32">
        <v>541.26</v>
      </c>
      <c r="K64" s="32"/>
      <c r="L64" s="32">
        <v>100</v>
      </c>
    </row>
    <row r="65" spans="1:12" ht="15" x14ac:dyDescent="0.25">
      <c r="A65" s="20">
        <v>1</v>
      </c>
      <c r="B65" s="21">
        <v>4</v>
      </c>
      <c r="C65" s="22" t="s">
        <v>19</v>
      </c>
      <c r="D65" s="5"/>
      <c r="E65" s="52" t="s">
        <v>45</v>
      </c>
      <c r="F65" s="39">
        <v>60</v>
      </c>
      <c r="G65" s="55">
        <v>1</v>
      </c>
      <c r="H65" s="39">
        <v>4</v>
      </c>
      <c r="I65" s="39">
        <v>5</v>
      </c>
      <c r="J65" s="39">
        <v>59</v>
      </c>
      <c r="K65" s="40">
        <v>67</v>
      </c>
      <c r="L65" s="39">
        <v>22.5</v>
      </c>
    </row>
    <row r="66" spans="1:12" ht="25.5" x14ac:dyDescent="0.25">
      <c r="A66" s="23"/>
      <c r="B66" s="15"/>
      <c r="C66" s="11"/>
      <c r="D66" s="8" t="s">
        <v>20</v>
      </c>
      <c r="E66" s="62" t="s">
        <v>64</v>
      </c>
      <c r="F66" s="60">
        <v>250</v>
      </c>
      <c r="G66" s="63">
        <v>18</v>
      </c>
      <c r="H66" s="60">
        <v>10</v>
      </c>
      <c r="I66" s="60">
        <v>25</v>
      </c>
      <c r="J66" s="60">
        <v>279</v>
      </c>
      <c r="K66" s="61" t="s">
        <v>65</v>
      </c>
      <c r="L66" s="60">
        <v>50</v>
      </c>
    </row>
    <row r="67" spans="1:12" ht="15" x14ac:dyDescent="0.25">
      <c r="A67" s="23"/>
      <c r="B67" s="15"/>
      <c r="C67" s="11"/>
      <c r="D67" s="6"/>
      <c r="E67" s="51"/>
      <c r="F67" s="42"/>
      <c r="G67" s="42"/>
      <c r="H67" s="42"/>
      <c r="I67" s="42"/>
      <c r="J67" s="53"/>
      <c r="K67" s="43"/>
      <c r="L67" s="42"/>
    </row>
    <row r="68" spans="1:12" ht="15" x14ac:dyDescent="0.25">
      <c r="A68" s="23"/>
      <c r="B68" s="15"/>
      <c r="C68" s="11"/>
      <c r="D68" s="56" t="s">
        <v>29</v>
      </c>
      <c r="E68" s="51" t="s">
        <v>42</v>
      </c>
      <c r="F68" s="42">
        <v>200</v>
      </c>
      <c r="G68" s="42">
        <v>1</v>
      </c>
      <c r="H68" s="42">
        <v>0</v>
      </c>
      <c r="I68" s="42">
        <v>9</v>
      </c>
      <c r="J68" s="42">
        <v>40</v>
      </c>
      <c r="K68" s="43">
        <v>376</v>
      </c>
      <c r="L68" s="42">
        <v>7</v>
      </c>
    </row>
    <row r="69" spans="1:12" ht="15" x14ac:dyDescent="0.25">
      <c r="A69" s="23"/>
      <c r="B69" s="15"/>
      <c r="C69" s="11"/>
      <c r="D69" s="7" t="s">
        <v>22</v>
      </c>
      <c r="E69" s="51" t="s">
        <v>43</v>
      </c>
      <c r="F69" s="42">
        <v>30</v>
      </c>
      <c r="G69" s="42">
        <v>2</v>
      </c>
      <c r="H69" s="42">
        <v>1</v>
      </c>
      <c r="I69" s="42">
        <v>15</v>
      </c>
      <c r="J69" s="42">
        <v>78</v>
      </c>
      <c r="K69" s="43">
        <v>576</v>
      </c>
      <c r="L69" s="42">
        <v>6</v>
      </c>
    </row>
    <row r="70" spans="1:12" ht="15" x14ac:dyDescent="0.25">
      <c r="A70" s="23"/>
      <c r="B70" s="15"/>
      <c r="C70" s="11"/>
      <c r="D70" s="7" t="s">
        <v>23</v>
      </c>
      <c r="E70" s="51" t="s">
        <v>47</v>
      </c>
      <c r="F70" s="42">
        <v>100</v>
      </c>
      <c r="G70" s="42">
        <v>0</v>
      </c>
      <c r="H70" s="42">
        <v>0</v>
      </c>
      <c r="I70" s="42">
        <v>10</v>
      </c>
      <c r="J70" s="42">
        <v>47</v>
      </c>
      <c r="K70" s="43">
        <v>82</v>
      </c>
      <c r="L70" s="42">
        <v>14.5</v>
      </c>
    </row>
    <row r="71" spans="1:12" ht="15" x14ac:dyDescent="0.25">
      <c r="A71" s="23"/>
      <c r="B71" s="15"/>
      <c r="C71" s="11"/>
      <c r="D71" s="6"/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4"/>
      <c r="B73" s="17"/>
      <c r="C73" s="8"/>
      <c r="D73" s="18" t="s">
        <v>32</v>
      </c>
      <c r="E73" s="9"/>
      <c r="F73" s="19"/>
      <c r="G73" s="19"/>
      <c r="H73" s="19"/>
      <c r="I73" s="19"/>
      <c r="J73" s="19"/>
      <c r="K73" s="25"/>
      <c r="L73" s="19"/>
    </row>
    <row r="74" spans="1:12" ht="15" x14ac:dyDescent="0.25">
      <c r="A74" s="26">
        <f>A65</f>
        <v>1</v>
      </c>
      <c r="B74" s="13">
        <f>B65</f>
        <v>4</v>
      </c>
      <c r="C74" s="10" t="s">
        <v>24</v>
      </c>
      <c r="D74" s="7" t="s">
        <v>25</v>
      </c>
      <c r="E74" s="5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26</v>
      </c>
      <c r="E75" s="51"/>
      <c r="F75" s="42"/>
      <c r="G75" s="42"/>
      <c r="H75" s="42"/>
      <c r="I75" s="53"/>
      <c r="J75" s="42"/>
      <c r="K75" s="43"/>
      <c r="L75" s="42"/>
    </row>
    <row r="76" spans="1:12" ht="15" x14ac:dyDescent="0.25">
      <c r="A76" s="23"/>
      <c r="B76" s="15"/>
      <c r="C76" s="11"/>
      <c r="D76" s="7" t="s">
        <v>27</v>
      </c>
      <c r="E76" s="5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28</v>
      </c>
      <c r="E77" s="5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7" t="s">
        <v>29</v>
      </c>
      <c r="E78" s="5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7" t="s">
        <v>30</v>
      </c>
      <c r="E79" s="51"/>
      <c r="F79" s="42"/>
      <c r="G79" s="53"/>
      <c r="H79" s="42"/>
      <c r="I79" s="53"/>
      <c r="J79" s="42"/>
      <c r="K79" s="43"/>
      <c r="L79" s="42"/>
    </row>
    <row r="80" spans="1:12" ht="15" x14ac:dyDescent="0.25">
      <c r="A80" s="23"/>
      <c r="B80" s="15"/>
      <c r="C80" s="11"/>
      <c r="D80" s="7" t="s">
        <v>31</v>
      </c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3"/>
      <c r="B81" s="15"/>
      <c r="C81" s="11"/>
      <c r="D81" s="6"/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23"/>
      <c r="B82" s="15"/>
      <c r="C82" s="11"/>
      <c r="D82" s="6"/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4"/>
      <c r="B83" s="17"/>
      <c r="C83" s="8"/>
      <c r="D83" s="18" t="s">
        <v>32</v>
      </c>
      <c r="E83" s="9"/>
      <c r="F83" s="19">
        <f>SUM(F74:F82)</f>
        <v>0</v>
      </c>
      <c r="G83" s="19">
        <f t="shared" ref="G83" si="10">SUM(G74:G82)</f>
        <v>0</v>
      </c>
      <c r="H83" s="19">
        <f t="shared" ref="H83" si="11">SUM(H74:H82)</f>
        <v>0</v>
      </c>
      <c r="I83" s="19">
        <f t="shared" ref="I83" si="12">SUM(I74:I82)</f>
        <v>0</v>
      </c>
      <c r="J83" s="19">
        <f t="shared" ref="J83:L83" si="13">SUM(J74:J82)</f>
        <v>0</v>
      </c>
      <c r="K83" s="25"/>
      <c r="L83" s="19">
        <f t="shared" si="13"/>
        <v>0</v>
      </c>
    </row>
    <row r="84" spans="1:12" ht="15.75" customHeight="1" thickBot="1" x14ac:dyDescent="0.25">
      <c r="A84" s="29">
        <f>A65</f>
        <v>1</v>
      </c>
      <c r="B84" s="30">
        <f>B65</f>
        <v>4</v>
      </c>
      <c r="C84" s="67" t="s">
        <v>4</v>
      </c>
      <c r="D84" s="68"/>
      <c r="E84" s="31"/>
      <c r="F84" s="32">
        <v>640</v>
      </c>
      <c r="G84" s="32">
        <v>22</v>
      </c>
      <c r="H84" s="32">
        <v>15</v>
      </c>
      <c r="I84" s="32">
        <v>64</v>
      </c>
      <c r="J84" s="32">
        <v>503</v>
      </c>
      <c r="K84" s="32"/>
      <c r="L84" s="32">
        <v>100</v>
      </c>
    </row>
    <row r="85" spans="1:12" ht="15.75" thickBot="1" x14ac:dyDescent="0.3">
      <c r="A85" s="20">
        <v>1</v>
      </c>
      <c r="B85" s="21">
        <v>5</v>
      </c>
      <c r="C85" s="22" t="s">
        <v>19</v>
      </c>
      <c r="D85" s="5"/>
      <c r="E85" s="52" t="s">
        <v>46</v>
      </c>
      <c r="F85" s="55">
        <v>60</v>
      </c>
      <c r="G85" s="39">
        <v>1</v>
      </c>
      <c r="H85" s="39">
        <v>3</v>
      </c>
      <c r="I85" s="39">
        <v>2</v>
      </c>
      <c r="J85" s="39">
        <v>38</v>
      </c>
      <c r="K85" s="40">
        <v>19</v>
      </c>
      <c r="L85" s="39">
        <v>18.5</v>
      </c>
    </row>
    <row r="86" spans="1:12" ht="25.5" x14ac:dyDescent="0.25">
      <c r="A86" s="23"/>
      <c r="B86" s="15"/>
      <c r="C86" s="11"/>
      <c r="D86" s="5" t="s">
        <v>20</v>
      </c>
      <c r="E86" s="51" t="s">
        <v>66</v>
      </c>
      <c r="F86" s="42">
        <v>290</v>
      </c>
      <c r="G86" s="42">
        <v>21</v>
      </c>
      <c r="H86" s="42">
        <v>28</v>
      </c>
      <c r="I86" s="42">
        <v>40</v>
      </c>
      <c r="J86" s="42">
        <v>503</v>
      </c>
      <c r="K86" s="43" t="s">
        <v>67</v>
      </c>
      <c r="L86" s="42">
        <v>54</v>
      </c>
    </row>
    <row r="87" spans="1:12" ht="15" x14ac:dyDescent="0.25">
      <c r="A87" s="23"/>
      <c r="B87" s="15"/>
      <c r="C87" s="11"/>
      <c r="D87" s="8"/>
      <c r="E87" s="5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7" t="s">
        <v>21</v>
      </c>
      <c r="E88" s="51" t="s">
        <v>39</v>
      </c>
      <c r="F88" s="42">
        <v>207</v>
      </c>
      <c r="G88" s="42">
        <v>1</v>
      </c>
      <c r="H88" s="53">
        <v>0</v>
      </c>
      <c r="I88" s="42">
        <v>10</v>
      </c>
      <c r="J88" s="42">
        <v>42</v>
      </c>
      <c r="K88" s="43">
        <v>377</v>
      </c>
      <c r="L88" s="42">
        <v>7</v>
      </c>
    </row>
    <row r="89" spans="1:12" ht="15" x14ac:dyDescent="0.25">
      <c r="A89" s="23"/>
      <c r="B89" s="15"/>
      <c r="C89" s="11"/>
      <c r="D89" s="7" t="s">
        <v>22</v>
      </c>
      <c r="E89" s="51" t="s">
        <v>43</v>
      </c>
      <c r="F89" s="42">
        <v>30</v>
      </c>
      <c r="G89" s="42">
        <v>2</v>
      </c>
      <c r="H89" s="42">
        <v>1</v>
      </c>
      <c r="I89" s="42">
        <v>15</v>
      </c>
      <c r="J89" s="42">
        <v>78</v>
      </c>
      <c r="K89" s="43">
        <v>576</v>
      </c>
      <c r="L89" s="42">
        <v>6</v>
      </c>
    </row>
    <row r="90" spans="1:12" ht="15" x14ac:dyDescent="0.25">
      <c r="A90" s="23"/>
      <c r="B90" s="15"/>
      <c r="C90" s="11"/>
      <c r="D90" s="7" t="s">
        <v>23</v>
      </c>
      <c r="E90" s="41" t="s">
        <v>47</v>
      </c>
      <c r="F90" s="42">
        <v>100</v>
      </c>
      <c r="G90" s="42">
        <v>0</v>
      </c>
      <c r="H90" s="42">
        <v>0</v>
      </c>
      <c r="I90" s="42">
        <v>10</v>
      </c>
      <c r="J90" s="42">
        <v>47</v>
      </c>
      <c r="K90" s="43">
        <v>82</v>
      </c>
      <c r="L90" s="42">
        <v>14.5</v>
      </c>
    </row>
    <row r="91" spans="1:12" ht="15" x14ac:dyDescent="0.25">
      <c r="A91" s="23"/>
      <c r="B91" s="15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6"/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4"/>
      <c r="B93" s="17"/>
      <c r="C93" s="8"/>
      <c r="D93" s="18" t="s">
        <v>32</v>
      </c>
      <c r="E93" s="9"/>
      <c r="F93" s="19"/>
      <c r="G93" s="19"/>
      <c r="H93" s="19"/>
      <c r="I93" s="19"/>
      <c r="J93" s="19"/>
      <c r="K93" s="25"/>
      <c r="L93" s="19"/>
    </row>
    <row r="94" spans="1:12" ht="15" x14ac:dyDescent="0.25">
      <c r="A94" s="26">
        <f>A85</f>
        <v>1</v>
      </c>
      <c r="B94" s="13">
        <f>B85</f>
        <v>5</v>
      </c>
      <c r="C94" s="10" t="s">
        <v>24</v>
      </c>
      <c r="D94" s="7" t="s">
        <v>25</v>
      </c>
      <c r="E94" s="5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26</v>
      </c>
      <c r="E95" s="51"/>
      <c r="F95" s="42"/>
      <c r="G95" s="53"/>
      <c r="H95" s="42"/>
      <c r="I95" s="53"/>
      <c r="J95" s="42"/>
      <c r="K95" s="43"/>
      <c r="L95" s="42"/>
    </row>
    <row r="96" spans="1:12" ht="15" x14ac:dyDescent="0.25">
      <c r="A96" s="23"/>
      <c r="B96" s="15"/>
      <c r="C96" s="11"/>
      <c r="D96" s="7" t="s">
        <v>27</v>
      </c>
      <c r="E96" s="5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7" t="s">
        <v>28</v>
      </c>
      <c r="E97" s="5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7" t="s">
        <v>29</v>
      </c>
      <c r="E98" s="5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7" t="s">
        <v>30</v>
      </c>
      <c r="E99" s="51"/>
      <c r="F99" s="42"/>
      <c r="G99" s="42"/>
      <c r="H99" s="42"/>
      <c r="I99" s="53"/>
      <c r="J99" s="42"/>
      <c r="K99" s="43"/>
      <c r="L99" s="42"/>
    </row>
    <row r="100" spans="1:12" ht="15" x14ac:dyDescent="0.25">
      <c r="A100" s="23"/>
      <c r="B100" s="15"/>
      <c r="C100" s="11"/>
      <c r="D100" s="7" t="s">
        <v>31</v>
      </c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3"/>
      <c r="B101" s="15"/>
      <c r="C101" s="11"/>
      <c r="D101" s="6"/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4"/>
      <c r="B103" s="17"/>
      <c r="C103" s="8"/>
      <c r="D103" s="18" t="s">
        <v>32</v>
      </c>
      <c r="E103" s="9"/>
      <c r="F103" s="19">
        <f>SUM(F94:F102)</f>
        <v>0</v>
      </c>
      <c r="G103" s="19">
        <f t="shared" ref="G103" si="14">SUM(G94:G102)</f>
        <v>0</v>
      </c>
      <c r="H103" s="19">
        <f t="shared" ref="H103" si="15">SUM(H94:H102)</f>
        <v>0</v>
      </c>
      <c r="I103" s="19">
        <f t="shared" ref="I103" si="16">SUM(I94:I102)</f>
        <v>0</v>
      </c>
      <c r="J103" s="19">
        <f t="shared" ref="J103:L103" si="17">SUM(J94:J102)</f>
        <v>0</v>
      </c>
      <c r="K103" s="25"/>
      <c r="L103" s="19">
        <f t="shared" si="17"/>
        <v>0</v>
      </c>
    </row>
    <row r="104" spans="1:12" ht="15.75" customHeight="1" x14ac:dyDescent="0.2">
      <c r="A104" s="29">
        <f>A85</f>
        <v>1</v>
      </c>
      <c r="B104" s="30">
        <f>B85</f>
        <v>5</v>
      </c>
      <c r="C104" s="67" t="s">
        <v>4</v>
      </c>
      <c r="D104" s="68"/>
      <c r="E104" s="31"/>
      <c r="F104" s="32">
        <v>687</v>
      </c>
      <c r="G104" s="32">
        <v>25</v>
      </c>
      <c r="H104" s="32">
        <v>32</v>
      </c>
      <c r="I104" s="32">
        <v>77</v>
      </c>
      <c r="J104" s="32">
        <v>708</v>
      </c>
      <c r="K104" s="32"/>
      <c r="L104" s="32">
        <v>100</v>
      </c>
    </row>
    <row r="105" spans="1:12" ht="15" x14ac:dyDescent="0.25">
      <c r="A105" s="20">
        <v>2</v>
      </c>
      <c r="B105" s="21">
        <v>1</v>
      </c>
      <c r="C105" s="22" t="s">
        <v>19</v>
      </c>
      <c r="D105" s="5" t="s">
        <v>20</v>
      </c>
      <c r="E105" s="52" t="s">
        <v>48</v>
      </c>
      <c r="F105" s="39">
        <v>200</v>
      </c>
      <c r="G105" s="39">
        <v>6</v>
      </c>
      <c r="H105" s="39">
        <v>8</v>
      </c>
      <c r="I105" s="39">
        <v>33</v>
      </c>
      <c r="J105" s="39">
        <v>229</v>
      </c>
      <c r="K105" s="40">
        <v>229</v>
      </c>
      <c r="L105" s="39">
        <v>55</v>
      </c>
    </row>
    <row r="106" spans="1:12" ht="15" x14ac:dyDescent="0.25">
      <c r="A106" s="23"/>
      <c r="B106" s="15"/>
      <c r="C106" s="11"/>
      <c r="D106" s="6" t="s">
        <v>22</v>
      </c>
      <c r="E106" s="41" t="s">
        <v>41</v>
      </c>
      <c r="F106" s="42">
        <v>70</v>
      </c>
      <c r="G106" s="42">
        <v>10</v>
      </c>
      <c r="H106" s="42">
        <v>14</v>
      </c>
      <c r="I106" s="42">
        <v>14</v>
      </c>
      <c r="J106" s="42">
        <v>221</v>
      </c>
      <c r="K106" s="43">
        <v>3</v>
      </c>
      <c r="L106" s="42">
        <v>26</v>
      </c>
    </row>
    <row r="107" spans="1:12" ht="15" x14ac:dyDescent="0.25">
      <c r="A107" s="23"/>
      <c r="B107" s="15"/>
      <c r="C107" s="11"/>
      <c r="D107" s="6"/>
      <c r="E107" s="41" t="s">
        <v>49</v>
      </c>
      <c r="F107" s="42">
        <v>60</v>
      </c>
      <c r="G107" s="42">
        <v>8</v>
      </c>
      <c r="H107" s="42">
        <v>7</v>
      </c>
      <c r="I107" s="42">
        <v>0</v>
      </c>
      <c r="J107" s="42">
        <v>95</v>
      </c>
      <c r="K107" s="43">
        <v>300</v>
      </c>
      <c r="L107" s="42">
        <v>12</v>
      </c>
    </row>
    <row r="108" spans="1:12" ht="15" x14ac:dyDescent="0.25">
      <c r="A108" s="23"/>
      <c r="B108" s="15"/>
      <c r="C108" s="11"/>
      <c r="D108" s="7" t="s">
        <v>21</v>
      </c>
      <c r="E108" s="51" t="s">
        <v>42</v>
      </c>
      <c r="F108" s="42">
        <v>200</v>
      </c>
      <c r="G108" s="42">
        <v>1</v>
      </c>
      <c r="H108" s="42">
        <v>0</v>
      </c>
      <c r="I108" s="42">
        <v>9</v>
      </c>
      <c r="J108" s="42">
        <v>40</v>
      </c>
      <c r="K108" s="43">
        <v>376</v>
      </c>
      <c r="L108" s="42">
        <v>7</v>
      </c>
    </row>
    <row r="109" spans="1:12" ht="15" x14ac:dyDescent="0.25">
      <c r="A109" s="23"/>
      <c r="B109" s="15"/>
      <c r="C109" s="11"/>
      <c r="D109" s="7"/>
      <c r="E109" s="51"/>
      <c r="F109" s="59"/>
      <c r="G109" s="59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23</v>
      </c>
      <c r="E110" s="5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6"/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4"/>
      <c r="B113" s="17"/>
      <c r="C113" s="8"/>
      <c r="D113" s="18" t="s">
        <v>32</v>
      </c>
      <c r="E113" s="9"/>
      <c r="F113" s="19"/>
      <c r="G113" s="19"/>
      <c r="H113" s="19"/>
      <c r="I113" s="19"/>
      <c r="J113" s="19"/>
      <c r="K113" s="25"/>
      <c r="L113" s="19"/>
    </row>
    <row r="114" spans="1:12" ht="15" x14ac:dyDescent="0.25">
      <c r="A114" s="26">
        <f>A105</f>
        <v>2</v>
      </c>
      <c r="B114" s="13">
        <v>1</v>
      </c>
      <c r="C114" s="10" t="s">
        <v>24</v>
      </c>
      <c r="D114" s="7" t="s">
        <v>25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26</v>
      </c>
      <c r="E115" s="5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7" t="s">
        <v>27</v>
      </c>
      <c r="E116" s="5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7" t="s">
        <v>28</v>
      </c>
      <c r="E117" s="5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7" t="s">
        <v>29</v>
      </c>
      <c r="E118" s="5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3"/>
      <c r="B119" s="15"/>
      <c r="C119" s="11"/>
      <c r="D119" s="7" t="s">
        <v>30</v>
      </c>
      <c r="E119" s="5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3"/>
      <c r="B120" s="15"/>
      <c r="C120" s="11"/>
      <c r="D120" s="7" t="s">
        <v>31</v>
      </c>
      <c r="E120" s="4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23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3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4"/>
      <c r="B123" s="17"/>
      <c r="C123" s="8"/>
      <c r="D123" s="18" t="s">
        <v>32</v>
      </c>
      <c r="E123" s="9"/>
      <c r="F123" s="19">
        <f>SUM(F114:F122)</f>
        <v>0</v>
      </c>
      <c r="G123" s="19">
        <f t="shared" ref="G123:J123" si="18">SUM(G114:G122)</f>
        <v>0</v>
      </c>
      <c r="H123" s="19">
        <f t="shared" si="18"/>
        <v>0</v>
      </c>
      <c r="I123" s="19">
        <f t="shared" si="18"/>
        <v>0</v>
      </c>
      <c r="J123" s="19">
        <f t="shared" si="18"/>
        <v>0</v>
      </c>
      <c r="K123" s="25"/>
      <c r="L123" s="19">
        <f t="shared" ref="L123" si="19">SUM(L114:L122)</f>
        <v>0</v>
      </c>
    </row>
    <row r="124" spans="1:12" ht="15" x14ac:dyDescent="0.2">
      <c r="A124" s="29">
        <f>A105</f>
        <v>2</v>
      </c>
      <c r="B124" s="30">
        <f>B105</f>
        <v>1</v>
      </c>
      <c r="C124" s="67" t="s">
        <v>4</v>
      </c>
      <c r="D124" s="68"/>
      <c r="E124" s="31"/>
      <c r="F124" s="32">
        <v>530</v>
      </c>
      <c r="G124" s="32">
        <v>25</v>
      </c>
      <c r="H124" s="32">
        <v>29</v>
      </c>
      <c r="I124" s="32">
        <v>56</v>
      </c>
      <c r="J124" s="32">
        <v>585</v>
      </c>
      <c r="K124" s="32"/>
      <c r="L124" s="32">
        <v>100</v>
      </c>
    </row>
    <row r="125" spans="1:12" ht="26.25" thickBot="1" x14ac:dyDescent="0.3">
      <c r="A125" s="14">
        <v>2</v>
      </c>
      <c r="B125" s="15">
        <v>2</v>
      </c>
      <c r="C125" s="22" t="s">
        <v>19</v>
      </c>
      <c r="D125" s="5" t="s">
        <v>25</v>
      </c>
      <c r="E125" s="52" t="s">
        <v>50</v>
      </c>
      <c r="F125" s="55">
        <v>60</v>
      </c>
      <c r="G125" s="39">
        <v>1</v>
      </c>
      <c r="H125" s="39">
        <v>4</v>
      </c>
      <c r="I125" s="39">
        <v>6</v>
      </c>
      <c r="J125" s="39">
        <v>60</v>
      </c>
      <c r="K125" s="40">
        <v>42</v>
      </c>
      <c r="L125" s="39">
        <v>22.5</v>
      </c>
    </row>
    <row r="126" spans="1:12" ht="15.75" thickBot="1" x14ac:dyDescent="0.3">
      <c r="A126" s="14"/>
      <c r="B126" s="15"/>
      <c r="C126" s="11"/>
      <c r="D126" s="5"/>
      <c r="E126" s="62"/>
      <c r="F126" s="63"/>
      <c r="G126" s="60"/>
      <c r="H126" s="60"/>
      <c r="I126" s="60"/>
      <c r="J126" s="60"/>
      <c r="K126" s="61"/>
      <c r="L126" s="60"/>
    </row>
    <row r="127" spans="1:12" ht="15" x14ac:dyDescent="0.25">
      <c r="A127" s="14"/>
      <c r="B127" s="15"/>
      <c r="C127" s="11"/>
      <c r="D127" s="5" t="s">
        <v>20</v>
      </c>
      <c r="E127" s="41" t="s">
        <v>68</v>
      </c>
      <c r="F127" s="42">
        <v>240</v>
      </c>
      <c r="G127" s="42">
        <v>18</v>
      </c>
      <c r="H127" s="42">
        <v>16</v>
      </c>
      <c r="I127" s="42">
        <v>39</v>
      </c>
      <c r="J127" s="42">
        <v>376</v>
      </c>
      <c r="K127" s="43" t="s">
        <v>69</v>
      </c>
      <c r="L127" s="42">
        <v>50</v>
      </c>
    </row>
    <row r="128" spans="1:12" ht="15" x14ac:dyDescent="0.25">
      <c r="A128" s="14"/>
      <c r="B128" s="15"/>
      <c r="C128" s="11"/>
      <c r="D128" s="7" t="s">
        <v>21</v>
      </c>
      <c r="E128" s="51" t="s">
        <v>39</v>
      </c>
      <c r="F128" s="42">
        <v>207</v>
      </c>
      <c r="G128" s="42">
        <v>1</v>
      </c>
      <c r="H128" s="42">
        <v>0</v>
      </c>
      <c r="I128" s="42">
        <v>10</v>
      </c>
      <c r="J128" s="42">
        <v>42</v>
      </c>
      <c r="K128" s="43">
        <v>377</v>
      </c>
      <c r="L128" s="42">
        <v>7</v>
      </c>
    </row>
    <row r="129" spans="1:12" ht="15" x14ac:dyDescent="0.25">
      <c r="A129" s="14"/>
      <c r="B129" s="15"/>
      <c r="C129" s="11"/>
      <c r="D129" s="7" t="s">
        <v>22</v>
      </c>
      <c r="E129" s="51" t="s">
        <v>43</v>
      </c>
      <c r="F129" s="54">
        <v>30</v>
      </c>
      <c r="G129" s="42">
        <v>2</v>
      </c>
      <c r="H129" s="42">
        <v>1</v>
      </c>
      <c r="I129" s="42">
        <v>15</v>
      </c>
      <c r="J129" s="42">
        <v>78</v>
      </c>
      <c r="K129" s="43">
        <v>576</v>
      </c>
      <c r="L129" s="42">
        <v>6</v>
      </c>
    </row>
    <row r="130" spans="1:12" ht="15" x14ac:dyDescent="0.25">
      <c r="A130" s="14"/>
      <c r="B130" s="15"/>
      <c r="C130" s="11"/>
      <c r="D130" s="7" t="s">
        <v>23</v>
      </c>
      <c r="E130" s="51" t="s">
        <v>40</v>
      </c>
      <c r="F130" s="42">
        <v>100</v>
      </c>
      <c r="G130" s="42">
        <v>0</v>
      </c>
      <c r="H130" s="42">
        <v>0</v>
      </c>
      <c r="I130" s="42">
        <v>10</v>
      </c>
      <c r="J130" s="42">
        <v>47</v>
      </c>
      <c r="K130" s="43">
        <v>82</v>
      </c>
      <c r="L130" s="42">
        <v>14.5</v>
      </c>
    </row>
    <row r="131" spans="1:12" ht="15" x14ac:dyDescent="0.25">
      <c r="A131" s="14"/>
      <c r="B131" s="15"/>
      <c r="C131" s="11"/>
      <c r="D131" s="6"/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6"/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6"/>
      <c r="B133" s="17"/>
      <c r="C133" s="8"/>
      <c r="D133" s="18" t="s">
        <v>32</v>
      </c>
      <c r="E133" s="9"/>
      <c r="F133" s="19"/>
      <c r="G133" s="19"/>
      <c r="H133" s="19"/>
      <c r="I133" s="19"/>
      <c r="J133" s="19"/>
      <c r="K133" s="25"/>
      <c r="L133" s="19"/>
    </row>
    <row r="134" spans="1:12" ht="15" x14ac:dyDescent="0.25">
      <c r="A134" s="13">
        <f>A125</f>
        <v>2</v>
      </c>
      <c r="B134" s="13">
        <v>2</v>
      </c>
      <c r="C134" s="10" t="s">
        <v>24</v>
      </c>
      <c r="D134" s="7" t="s">
        <v>25</v>
      </c>
      <c r="E134" s="5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7" t="s">
        <v>26</v>
      </c>
      <c r="E135" s="5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7" t="s">
        <v>27</v>
      </c>
      <c r="E136" s="5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4"/>
      <c r="B137" s="15"/>
      <c r="C137" s="11"/>
      <c r="D137" s="7" t="s">
        <v>28</v>
      </c>
      <c r="E137" s="5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14"/>
      <c r="B138" s="15"/>
      <c r="C138" s="11"/>
      <c r="D138" s="7" t="s">
        <v>29</v>
      </c>
      <c r="E138" s="5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14"/>
      <c r="B139" s="15"/>
      <c r="C139" s="11"/>
      <c r="D139" s="7" t="s">
        <v>30</v>
      </c>
      <c r="E139" s="5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14"/>
      <c r="B140" s="15"/>
      <c r="C140" s="11"/>
      <c r="D140" s="7" t="s">
        <v>31</v>
      </c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14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14"/>
      <c r="B142" s="15"/>
      <c r="C142" s="11"/>
      <c r="D142" s="6"/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16"/>
      <c r="B143" s="17"/>
      <c r="C143" s="8"/>
      <c r="D143" s="18" t="s">
        <v>32</v>
      </c>
      <c r="E143" s="9"/>
      <c r="F143" s="19">
        <f>SUM(F134:F142)</f>
        <v>0</v>
      </c>
      <c r="G143" s="19">
        <f t="shared" ref="G143:J143" si="20">SUM(G134:G142)</f>
        <v>0</v>
      </c>
      <c r="H143" s="19">
        <f t="shared" si="20"/>
        <v>0</v>
      </c>
      <c r="I143" s="19">
        <f t="shared" si="20"/>
        <v>0</v>
      </c>
      <c r="J143" s="19">
        <f t="shared" si="20"/>
        <v>0</v>
      </c>
      <c r="K143" s="25"/>
      <c r="L143" s="19">
        <f t="shared" ref="L143" si="21">SUM(L134:L142)</f>
        <v>0</v>
      </c>
    </row>
    <row r="144" spans="1:12" ht="15" x14ac:dyDescent="0.2">
      <c r="A144" s="33">
        <f>A125</f>
        <v>2</v>
      </c>
      <c r="B144" s="33">
        <f>B125</f>
        <v>2</v>
      </c>
      <c r="C144" s="67" t="s">
        <v>4</v>
      </c>
      <c r="D144" s="68"/>
      <c r="E144" s="31"/>
      <c r="F144" s="32">
        <v>637</v>
      </c>
      <c r="G144" s="32">
        <v>22</v>
      </c>
      <c r="H144" s="32">
        <v>2</v>
      </c>
      <c r="I144" s="32">
        <v>80</v>
      </c>
      <c r="J144" s="32">
        <v>603</v>
      </c>
      <c r="K144" s="32"/>
      <c r="L144" s="32">
        <v>100</v>
      </c>
    </row>
    <row r="145" spans="1:12" ht="15" x14ac:dyDescent="0.25">
      <c r="A145" s="20">
        <v>2</v>
      </c>
      <c r="B145" s="21">
        <v>3</v>
      </c>
      <c r="C145" s="22" t="s">
        <v>19</v>
      </c>
      <c r="D145" s="5" t="s">
        <v>20</v>
      </c>
      <c r="E145" s="52" t="s">
        <v>70</v>
      </c>
      <c r="F145" s="55">
        <v>200</v>
      </c>
      <c r="G145" s="39">
        <v>30</v>
      </c>
      <c r="H145" s="39">
        <v>46</v>
      </c>
      <c r="I145" s="39">
        <v>53</v>
      </c>
      <c r="J145" s="39">
        <v>534</v>
      </c>
      <c r="K145" s="40" t="s">
        <v>71</v>
      </c>
      <c r="L145" s="39">
        <v>67</v>
      </c>
    </row>
    <row r="146" spans="1:12" ht="15" x14ac:dyDescent="0.2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23"/>
      <c r="B147" s="15"/>
      <c r="C147" s="11"/>
      <c r="D147" s="7" t="s">
        <v>21</v>
      </c>
      <c r="E147" s="51" t="s">
        <v>42</v>
      </c>
      <c r="F147" s="42">
        <v>200</v>
      </c>
      <c r="G147" s="42">
        <v>1</v>
      </c>
      <c r="H147" s="42">
        <v>0</v>
      </c>
      <c r="I147" s="42">
        <v>9</v>
      </c>
      <c r="J147" s="42">
        <v>40</v>
      </c>
      <c r="K147" s="43">
        <v>376</v>
      </c>
      <c r="L147" s="42">
        <v>7</v>
      </c>
    </row>
    <row r="148" spans="1:12" ht="15.75" customHeight="1" x14ac:dyDescent="0.25">
      <c r="A148" s="23"/>
      <c r="B148" s="15"/>
      <c r="C148" s="11"/>
      <c r="D148" s="7" t="s">
        <v>22</v>
      </c>
      <c r="E148" s="51" t="s">
        <v>43</v>
      </c>
      <c r="F148" s="54">
        <v>30</v>
      </c>
      <c r="G148" s="42">
        <v>2</v>
      </c>
      <c r="H148" s="42">
        <v>1</v>
      </c>
      <c r="I148" s="42">
        <v>15</v>
      </c>
      <c r="J148" s="42">
        <v>78</v>
      </c>
      <c r="K148" s="43">
        <v>576</v>
      </c>
      <c r="L148" s="42">
        <v>6</v>
      </c>
    </row>
    <row r="149" spans="1:12" ht="15" x14ac:dyDescent="0.25">
      <c r="A149" s="23"/>
      <c r="B149" s="15"/>
      <c r="C149" s="11"/>
      <c r="D149" s="7" t="s">
        <v>23</v>
      </c>
      <c r="E149" s="51" t="s">
        <v>38</v>
      </c>
      <c r="F149" s="42">
        <v>100</v>
      </c>
      <c r="G149" s="42">
        <v>1</v>
      </c>
      <c r="H149" s="42">
        <v>0</v>
      </c>
      <c r="I149" s="42">
        <v>11</v>
      </c>
      <c r="J149" s="42">
        <v>53</v>
      </c>
      <c r="K149" s="43">
        <v>82</v>
      </c>
      <c r="L149" s="42">
        <v>20</v>
      </c>
    </row>
    <row r="150" spans="1:12" ht="15" x14ac:dyDescent="0.25">
      <c r="A150" s="23"/>
      <c r="B150" s="15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6"/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4"/>
      <c r="B152" s="17"/>
      <c r="C152" s="8"/>
      <c r="D152" s="18" t="s">
        <v>32</v>
      </c>
      <c r="E152" s="9"/>
      <c r="F152" s="19"/>
      <c r="G152" s="19"/>
      <c r="H152" s="19"/>
      <c r="I152" s="19"/>
      <c r="J152" s="19"/>
      <c r="K152" s="25"/>
      <c r="L152" s="19"/>
    </row>
    <row r="153" spans="1:12" ht="15" x14ac:dyDescent="0.25">
      <c r="A153" s="26">
        <f>A145</f>
        <v>2</v>
      </c>
      <c r="B153" s="13">
        <v>3</v>
      </c>
      <c r="C153" s="10" t="s">
        <v>24</v>
      </c>
      <c r="D153" s="7" t="s">
        <v>25</v>
      </c>
      <c r="E153" s="5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7" t="s">
        <v>26</v>
      </c>
      <c r="E154" s="5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7" t="s">
        <v>27</v>
      </c>
      <c r="E155" s="51"/>
      <c r="F155" s="42"/>
      <c r="G155" s="42"/>
      <c r="H155" s="42"/>
      <c r="I155" s="53"/>
      <c r="J155" s="42"/>
      <c r="K155" s="43"/>
      <c r="L155" s="42"/>
    </row>
    <row r="156" spans="1:12" ht="15" x14ac:dyDescent="0.25">
      <c r="A156" s="23"/>
      <c r="B156" s="15"/>
      <c r="C156" s="11"/>
      <c r="D156" s="7" t="s">
        <v>28</v>
      </c>
      <c r="E156" s="5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3"/>
      <c r="B157" s="15"/>
      <c r="C157" s="11"/>
      <c r="D157" s="7" t="s">
        <v>29</v>
      </c>
      <c r="E157" s="5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23"/>
      <c r="B158" s="15"/>
      <c r="C158" s="11"/>
      <c r="D158" s="7" t="s">
        <v>30</v>
      </c>
      <c r="E158" s="5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23"/>
      <c r="B159" s="15"/>
      <c r="C159" s="11"/>
      <c r="D159" s="7" t="s">
        <v>31</v>
      </c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4"/>
      <c r="B162" s="17"/>
      <c r="C162" s="8"/>
      <c r="D162" s="18" t="s">
        <v>32</v>
      </c>
      <c r="E162" s="9"/>
      <c r="F162" s="19">
        <f>SUM(F153:F161)</f>
        <v>0</v>
      </c>
      <c r="G162" s="19">
        <f t="shared" ref="G162:J162" si="22">SUM(G153:G161)</f>
        <v>0</v>
      </c>
      <c r="H162" s="19">
        <f t="shared" si="22"/>
        <v>0</v>
      </c>
      <c r="I162" s="19">
        <f t="shared" si="22"/>
        <v>0</v>
      </c>
      <c r="J162" s="19">
        <f t="shared" si="22"/>
        <v>0</v>
      </c>
      <c r="K162" s="25"/>
      <c r="L162" s="19">
        <f t="shared" ref="L162" si="23">SUM(L153:L161)</f>
        <v>0</v>
      </c>
    </row>
    <row r="163" spans="1:12" ht="15" x14ac:dyDescent="0.2">
      <c r="A163" s="29">
        <f>A145</f>
        <v>2</v>
      </c>
      <c r="B163" s="30">
        <f>B145</f>
        <v>3</v>
      </c>
      <c r="C163" s="67" t="s">
        <v>4</v>
      </c>
      <c r="D163" s="68"/>
      <c r="E163" s="31"/>
      <c r="F163" s="32">
        <v>530</v>
      </c>
      <c r="G163" s="32">
        <v>34</v>
      </c>
      <c r="H163" s="32">
        <v>47</v>
      </c>
      <c r="I163" s="32">
        <v>88</v>
      </c>
      <c r="J163" s="32">
        <v>705</v>
      </c>
      <c r="K163" s="32"/>
      <c r="L163" s="32">
        <v>100</v>
      </c>
    </row>
    <row r="164" spans="1:12" ht="15" x14ac:dyDescent="0.25">
      <c r="A164" s="20">
        <v>2</v>
      </c>
      <c r="B164" s="21">
        <v>4</v>
      </c>
      <c r="C164" s="22" t="s">
        <v>19</v>
      </c>
      <c r="D164" s="5" t="s">
        <v>25</v>
      </c>
      <c r="E164" s="52" t="s">
        <v>51</v>
      </c>
      <c r="F164" s="55">
        <v>60</v>
      </c>
      <c r="G164" s="39">
        <v>1</v>
      </c>
      <c r="H164" s="39">
        <v>4</v>
      </c>
      <c r="I164" s="39">
        <v>4</v>
      </c>
      <c r="J164" s="39">
        <v>50</v>
      </c>
      <c r="K164" s="40">
        <v>31</v>
      </c>
      <c r="L164" s="39">
        <v>18</v>
      </c>
    </row>
    <row r="165" spans="1:12" ht="15" x14ac:dyDescent="0.25">
      <c r="A165" s="23"/>
      <c r="B165" s="15"/>
      <c r="C165" s="11"/>
      <c r="D165" s="6" t="s">
        <v>20</v>
      </c>
      <c r="E165" s="41" t="s">
        <v>74</v>
      </c>
      <c r="F165" s="42">
        <v>200</v>
      </c>
      <c r="G165" s="42">
        <v>14</v>
      </c>
      <c r="H165" s="42">
        <v>34</v>
      </c>
      <c r="I165" s="42">
        <v>19</v>
      </c>
      <c r="J165" s="42">
        <v>438</v>
      </c>
      <c r="K165" s="43">
        <v>259</v>
      </c>
      <c r="L165" s="42">
        <v>54.5</v>
      </c>
    </row>
    <row r="166" spans="1:12" ht="15" x14ac:dyDescent="0.25">
      <c r="A166" s="23"/>
      <c r="B166" s="15"/>
      <c r="C166" s="11"/>
      <c r="D166" s="7" t="s">
        <v>21</v>
      </c>
      <c r="E166" s="41" t="s">
        <v>39</v>
      </c>
      <c r="F166" s="42">
        <v>207</v>
      </c>
      <c r="G166" s="42">
        <v>1</v>
      </c>
      <c r="H166" s="42">
        <v>0</v>
      </c>
      <c r="I166" s="42">
        <v>10</v>
      </c>
      <c r="J166" s="42">
        <v>42</v>
      </c>
      <c r="K166" s="43">
        <v>377</v>
      </c>
      <c r="L166" s="42">
        <v>7</v>
      </c>
    </row>
    <row r="167" spans="1:12" ht="15" x14ac:dyDescent="0.25">
      <c r="A167" s="23"/>
      <c r="B167" s="15"/>
      <c r="C167" s="11"/>
      <c r="D167" s="7" t="s">
        <v>22</v>
      </c>
      <c r="E167" s="51" t="s">
        <v>43</v>
      </c>
      <c r="F167" s="54">
        <v>30</v>
      </c>
      <c r="G167" s="42">
        <v>2</v>
      </c>
      <c r="H167" s="42">
        <v>1</v>
      </c>
      <c r="I167" s="42">
        <v>15</v>
      </c>
      <c r="J167" s="42">
        <v>78</v>
      </c>
      <c r="K167" s="43">
        <v>576</v>
      </c>
      <c r="L167" s="42">
        <v>6</v>
      </c>
    </row>
    <row r="168" spans="1:12" ht="15" x14ac:dyDescent="0.25">
      <c r="A168" s="23"/>
      <c r="B168" s="15"/>
      <c r="C168" s="11"/>
      <c r="D168" s="7" t="s">
        <v>23</v>
      </c>
      <c r="E168" s="51" t="s">
        <v>47</v>
      </c>
      <c r="F168" s="42">
        <v>100</v>
      </c>
      <c r="G168" s="42">
        <v>0</v>
      </c>
      <c r="H168" s="42">
        <v>0</v>
      </c>
      <c r="I168" s="42">
        <v>10</v>
      </c>
      <c r="J168" s="42">
        <v>47</v>
      </c>
      <c r="K168" s="43">
        <v>82</v>
      </c>
      <c r="L168" s="42">
        <v>14.5</v>
      </c>
    </row>
    <row r="169" spans="1:12" ht="15" x14ac:dyDescent="0.25">
      <c r="A169" s="23"/>
      <c r="B169" s="15"/>
      <c r="C169" s="11"/>
      <c r="D169" s="6"/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4"/>
      <c r="B171" s="17"/>
      <c r="C171" s="8"/>
      <c r="D171" s="18" t="s">
        <v>32</v>
      </c>
      <c r="E171" s="9"/>
      <c r="F171" s="19"/>
      <c r="G171" s="19"/>
      <c r="H171" s="19"/>
      <c r="I171" s="19"/>
      <c r="J171" s="19"/>
      <c r="K171" s="25"/>
      <c r="L171" s="19"/>
    </row>
    <row r="172" spans="1:12" ht="15" x14ac:dyDescent="0.25">
      <c r="A172" s="26">
        <f>A164</f>
        <v>2</v>
      </c>
      <c r="B172" s="13">
        <v>4</v>
      </c>
      <c r="C172" s="10" t="s">
        <v>24</v>
      </c>
      <c r="D172" s="7" t="s">
        <v>25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7" t="s">
        <v>26</v>
      </c>
      <c r="E173" s="5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7" t="s">
        <v>27</v>
      </c>
      <c r="E174" s="5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5"/>
      <c r="C175" s="11"/>
      <c r="D175" s="7" t="s">
        <v>28</v>
      </c>
      <c r="E175" s="51"/>
      <c r="F175" s="42"/>
      <c r="G175" s="42"/>
      <c r="H175" s="42"/>
      <c r="I175" s="42"/>
      <c r="J175" s="42"/>
      <c r="K175" s="43"/>
      <c r="L175" s="42"/>
    </row>
    <row r="176" spans="1:12" ht="15" x14ac:dyDescent="0.25">
      <c r="A176" s="23"/>
      <c r="B176" s="15"/>
      <c r="C176" s="11"/>
      <c r="D176" s="7" t="s">
        <v>29</v>
      </c>
      <c r="E176" s="51"/>
      <c r="F176" s="42"/>
      <c r="G176" s="42"/>
      <c r="H176" s="42"/>
      <c r="I176" s="42"/>
      <c r="J176" s="42"/>
      <c r="K176" s="43"/>
      <c r="L176" s="42"/>
    </row>
    <row r="177" spans="1:12" ht="15" x14ac:dyDescent="0.25">
      <c r="A177" s="23"/>
      <c r="B177" s="15"/>
      <c r="C177" s="11"/>
      <c r="D177" s="7" t="s">
        <v>30</v>
      </c>
      <c r="E177" s="5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3"/>
      <c r="B178" s="15"/>
      <c r="C178" s="11"/>
      <c r="D178" s="7" t="s">
        <v>31</v>
      </c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4"/>
      <c r="B181" s="17"/>
      <c r="C181" s="8"/>
      <c r="D181" s="18" t="s">
        <v>32</v>
      </c>
      <c r="E181" s="9"/>
      <c r="F181" s="19">
        <f>SUM(F172:F180)</f>
        <v>0</v>
      </c>
      <c r="G181" s="19">
        <f t="shared" ref="G181:J181" si="24">SUM(G172:G180)</f>
        <v>0</v>
      </c>
      <c r="H181" s="19">
        <f t="shared" si="24"/>
        <v>0</v>
      </c>
      <c r="I181" s="19">
        <f t="shared" si="24"/>
        <v>0</v>
      </c>
      <c r="J181" s="19">
        <f t="shared" si="24"/>
        <v>0</v>
      </c>
      <c r="K181" s="25"/>
      <c r="L181" s="19">
        <f t="shared" ref="L181" si="25">SUM(L172:L180)</f>
        <v>0</v>
      </c>
    </row>
    <row r="182" spans="1:12" ht="15" x14ac:dyDescent="0.2">
      <c r="A182" s="29">
        <f>A164</f>
        <v>2</v>
      </c>
      <c r="B182" s="30">
        <f>B164</f>
        <v>4</v>
      </c>
      <c r="C182" s="67" t="s">
        <v>4</v>
      </c>
      <c r="D182" s="68"/>
      <c r="E182" s="31"/>
      <c r="F182" s="32">
        <v>597</v>
      </c>
      <c r="G182" s="32">
        <v>18</v>
      </c>
      <c r="H182" s="32">
        <v>39</v>
      </c>
      <c r="I182" s="32">
        <v>58</v>
      </c>
      <c r="J182" s="32">
        <v>655</v>
      </c>
      <c r="K182" s="32"/>
      <c r="L182" s="32">
        <v>100</v>
      </c>
    </row>
    <row r="183" spans="1:12" ht="15.75" thickBot="1" x14ac:dyDescent="0.3">
      <c r="A183" s="20">
        <v>2</v>
      </c>
      <c r="B183" s="21">
        <v>5</v>
      </c>
      <c r="C183" s="22" t="s">
        <v>19</v>
      </c>
      <c r="D183" s="5" t="s">
        <v>25</v>
      </c>
      <c r="E183" s="52" t="s">
        <v>52</v>
      </c>
      <c r="F183" s="39">
        <v>60</v>
      </c>
      <c r="G183" s="39">
        <v>1</v>
      </c>
      <c r="H183" s="39">
        <v>4</v>
      </c>
      <c r="I183" s="39">
        <v>5</v>
      </c>
      <c r="J183" s="39">
        <v>56</v>
      </c>
      <c r="K183" s="40">
        <v>52</v>
      </c>
      <c r="L183" s="39">
        <v>12</v>
      </c>
    </row>
    <row r="184" spans="1:12" ht="26.25" thickBot="1" x14ac:dyDescent="0.3">
      <c r="A184" s="23"/>
      <c r="B184" s="15"/>
      <c r="C184" s="11"/>
      <c r="D184" s="5" t="s">
        <v>20</v>
      </c>
      <c r="E184" s="62" t="s">
        <v>72</v>
      </c>
      <c r="F184" s="60">
        <v>250</v>
      </c>
      <c r="G184" s="60">
        <v>19</v>
      </c>
      <c r="H184" s="60">
        <v>16</v>
      </c>
      <c r="I184" s="60">
        <v>30</v>
      </c>
      <c r="J184" s="60">
        <v>353</v>
      </c>
      <c r="K184" s="61" t="s">
        <v>73</v>
      </c>
      <c r="L184" s="60">
        <v>75</v>
      </c>
    </row>
    <row r="185" spans="1:12" ht="15" x14ac:dyDescent="0.25">
      <c r="A185" s="23"/>
      <c r="B185" s="15"/>
      <c r="C185" s="11"/>
      <c r="D185" s="5"/>
      <c r="E185" s="5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21</v>
      </c>
      <c r="E186" s="51" t="s">
        <v>42</v>
      </c>
      <c r="F186" s="42">
        <v>200</v>
      </c>
      <c r="G186" s="42">
        <v>1</v>
      </c>
      <c r="H186" s="42">
        <v>0</v>
      </c>
      <c r="I186" s="42">
        <v>9</v>
      </c>
      <c r="J186" s="42">
        <v>40</v>
      </c>
      <c r="K186" s="43">
        <v>376</v>
      </c>
      <c r="L186" s="42">
        <v>7</v>
      </c>
    </row>
    <row r="187" spans="1:12" ht="15" x14ac:dyDescent="0.25">
      <c r="A187" s="23"/>
      <c r="B187" s="15"/>
      <c r="C187" s="11"/>
      <c r="D187" s="7" t="s">
        <v>22</v>
      </c>
      <c r="E187" s="51" t="s">
        <v>43</v>
      </c>
      <c r="F187" s="42">
        <v>30</v>
      </c>
      <c r="G187" s="42">
        <v>2</v>
      </c>
      <c r="H187" s="42">
        <v>1</v>
      </c>
      <c r="I187" s="42">
        <v>15</v>
      </c>
      <c r="J187" s="42">
        <v>78</v>
      </c>
      <c r="K187" s="43">
        <v>576</v>
      </c>
      <c r="L187" s="42">
        <v>6</v>
      </c>
    </row>
    <row r="188" spans="1:12" ht="15" x14ac:dyDescent="0.25">
      <c r="A188" s="23"/>
      <c r="B188" s="15"/>
      <c r="C188" s="11"/>
      <c r="D188" s="7" t="s">
        <v>23</v>
      </c>
      <c r="E188" s="5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6"/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6"/>
      <c r="E190" s="41"/>
      <c r="F190" s="42"/>
      <c r="G190" s="42"/>
      <c r="H190" s="42"/>
      <c r="I190" s="42"/>
      <c r="J190" s="42"/>
      <c r="K190" s="43"/>
      <c r="L190" s="42"/>
    </row>
    <row r="191" spans="1:12" ht="15.75" customHeight="1" x14ac:dyDescent="0.25">
      <c r="A191" s="24"/>
      <c r="B191" s="17"/>
      <c r="C191" s="8"/>
      <c r="D191" s="18" t="s">
        <v>32</v>
      </c>
      <c r="E191" s="9"/>
      <c r="F191" s="19"/>
      <c r="G191" s="19"/>
      <c r="H191" s="19"/>
      <c r="I191" s="19"/>
      <c r="J191" s="19"/>
      <c r="K191" s="25"/>
      <c r="L191" s="19"/>
    </row>
    <row r="192" spans="1:12" ht="15" x14ac:dyDescent="0.25">
      <c r="A192" s="26">
        <f>A183</f>
        <v>2</v>
      </c>
      <c r="B192" s="13">
        <v>5</v>
      </c>
      <c r="C192" s="10" t="s">
        <v>24</v>
      </c>
      <c r="D192" s="7" t="s">
        <v>25</v>
      </c>
      <c r="E192" s="5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7" t="s">
        <v>26</v>
      </c>
      <c r="E193" s="5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5"/>
      <c r="C194" s="11"/>
      <c r="D194" s="7" t="s">
        <v>27</v>
      </c>
      <c r="E194" s="5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3"/>
      <c r="B195" s="15"/>
      <c r="C195" s="11"/>
      <c r="D195" s="7" t="s">
        <v>28</v>
      </c>
      <c r="E195" s="41"/>
      <c r="F195" s="42"/>
      <c r="G195" s="42"/>
      <c r="H195" s="42"/>
      <c r="I195" s="42"/>
      <c r="J195" s="42"/>
      <c r="K195" s="43"/>
      <c r="L195" s="42"/>
    </row>
    <row r="196" spans="1:12" ht="15" x14ac:dyDescent="0.25">
      <c r="A196" s="23"/>
      <c r="B196" s="15"/>
      <c r="C196" s="11"/>
      <c r="D196" s="7" t="s">
        <v>29</v>
      </c>
      <c r="E196" s="51"/>
      <c r="F196" s="42"/>
      <c r="G196" s="42"/>
      <c r="H196" s="42"/>
      <c r="I196" s="42"/>
      <c r="J196" s="42"/>
      <c r="K196" s="43"/>
      <c r="L196" s="42"/>
    </row>
    <row r="197" spans="1:12" ht="15" x14ac:dyDescent="0.25">
      <c r="A197" s="23"/>
      <c r="B197" s="15"/>
      <c r="C197" s="11"/>
      <c r="D197" s="7" t="s">
        <v>30</v>
      </c>
      <c r="E197" s="51"/>
      <c r="F197" s="42"/>
      <c r="G197" s="42"/>
      <c r="H197" s="42"/>
      <c r="I197" s="42"/>
      <c r="J197" s="42"/>
      <c r="K197" s="43"/>
      <c r="L197" s="42"/>
    </row>
    <row r="198" spans="1:12" ht="15" x14ac:dyDescent="0.25">
      <c r="A198" s="23"/>
      <c r="B198" s="15"/>
      <c r="C198" s="11"/>
      <c r="D198" s="7" t="s">
        <v>31</v>
      </c>
      <c r="E198" s="41"/>
      <c r="F198" s="42"/>
      <c r="G198" s="42"/>
      <c r="H198" s="42"/>
      <c r="I198" s="42"/>
      <c r="J198" s="42"/>
      <c r="K198" s="43"/>
      <c r="L198" s="42"/>
    </row>
    <row r="199" spans="1:12" ht="15" x14ac:dyDescent="0.25">
      <c r="A199" s="23"/>
      <c r="B199" s="15"/>
      <c r="C199" s="11"/>
      <c r="D199" s="6"/>
      <c r="E199" s="41"/>
      <c r="F199" s="42"/>
      <c r="G199" s="42"/>
      <c r="H199" s="42"/>
      <c r="I199" s="42"/>
      <c r="J199" s="42"/>
      <c r="K199" s="43"/>
      <c r="L199" s="42"/>
    </row>
    <row r="200" spans="1:12" ht="15" x14ac:dyDescent="0.25">
      <c r="A200" s="23"/>
      <c r="B200" s="15"/>
      <c r="C200" s="11"/>
      <c r="D200" s="6"/>
      <c r="E200" s="41"/>
      <c r="F200" s="42"/>
      <c r="G200" s="42"/>
      <c r="H200" s="42"/>
      <c r="I200" s="42"/>
      <c r="J200" s="42"/>
      <c r="K200" s="43"/>
      <c r="L200" s="42"/>
    </row>
    <row r="201" spans="1:12" ht="15" x14ac:dyDescent="0.25">
      <c r="A201" s="24"/>
      <c r="B201" s="17"/>
      <c r="C201" s="8"/>
      <c r="D201" s="18" t="s">
        <v>32</v>
      </c>
      <c r="E201" s="9"/>
      <c r="F201" s="19">
        <f>SUM(F192:F200)</f>
        <v>0</v>
      </c>
      <c r="G201" s="19">
        <f t="shared" ref="G201:J201" si="26">SUM(G192:G200)</f>
        <v>0</v>
      </c>
      <c r="H201" s="19">
        <f t="shared" si="26"/>
        <v>0</v>
      </c>
      <c r="I201" s="19">
        <f t="shared" si="26"/>
        <v>0</v>
      </c>
      <c r="J201" s="19">
        <f t="shared" si="26"/>
        <v>0</v>
      </c>
      <c r="K201" s="25"/>
      <c r="L201" s="19">
        <f t="shared" ref="L201" si="27">SUM(L192:L200)</f>
        <v>0</v>
      </c>
    </row>
    <row r="202" spans="1:12" ht="15" x14ac:dyDescent="0.2">
      <c r="A202" s="29">
        <f>A183</f>
        <v>2</v>
      </c>
      <c r="B202" s="30">
        <f>B183</f>
        <v>5</v>
      </c>
      <c r="C202" s="67" t="s">
        <v>4</v>
      </c>
      <c r="D202" s="68"/>
      <c r="E202" s="31"/>
      <c r="F202" s="32">
        <v>540</v>
      </c>
      <c r="G202" s="32">
        <v>23</v>
      </c>
      <c r="H202" s="32">
        <v>21</v>
      </c>
      <c r="I202" s="32">
        <v>59</v>
      </c>
      <c r="J202" s="32">
        <v>527</v>
      </c>
      <c r="K202" s="32"/>
      <c r="L202" s="32">
        <v>100</v>
      </c>
    </row>
    <row r="203" spans="1:12" x14ac:dyDescent="0.2">
      <c r="A203" s="27"/>
      <c r="B203" s="28"/>
      <c r="C203" s="69" t="s">
        <v>5</v>
      </c>
      <c r="D203" s="69"/>
      <c r="E203" s="69"/>
      <c r="F203" s="34">
        <f>(F25+F44+F64+F84+F104+F124+F144+F163+F182+F202)/(IF(F25=0,0,1)+IF(F44=0,0,1)+IF(F64=0,0,1)+IF(F84=0,0,1)+IF(F104=0,0,1)+IF(F124=0,0,1)+IF(F144=0,0,1)+IF(F163=0,0,1)+IF(F182=0,0,1)+IF(F202=0,0,1))</f>
        <v>593.5</v>
      </c>
      <c r="G203" s="34">
        <f>(G25+G44+G64+G84+G104+G124+G144+G163+G182+G202)/(IF(G25=0,0,1)+IF(G44=0,0,1)+IF(G64=0,0,1)+IF(G84=0,0,1)+IF(G104=0,0,1)+IF(G124=0,0,1)+IF(G144=0,0,1)+IF(G163=0,0,1)+IF(G182=0,0,1)+IF(G202=0,0,1))</f>
        <v>23.112500000000001</v>
      </c>
      <c r="H203" s="34">
        <f>(H25+H44+H64+H84+H104+H124+H144+H163+H182+H202)/(IF(H25=0,0,1)+IF(H44=0,0,1)+IF(H64=0,0,1)+IF(H84=0,0,1)+IF(H104=0,0,1)+IF(H124=0,0,1)+IF(H144=0,0,1)+IF(H163=0,0,1)+IF(H182=0,0,1)+IF(H202=0,0,1))</f>
        <v>26.651999999999997</v>
      </c>
      <c r="I203" s="34">
        <f>(I25+I44+I64+I84+I104+I124+I144+I163+I182+I202)/(IF(I25=0,0,1)+IF(I44=0,0,1)+IF(I64=0,0,1)+IF(I84=0,0,1)+IF(I104=0,0,1)+IF(I124=0,0,1)+IF(I144=0,0,1)+IF(I163=0,0,1)+IF(I182=0,0,1)+IF(I202=0,0,1))</f>
        <v>70.412999999999997</v>
      </c>
      <c r="J203" s="34">
        <f>(J25+J44+J64+J84+J104+J124+J144+J163+J182+J202)/(IF(J25=0,0,1)+IF(J44=0,0,1)+IF(J64=0,0,1)+IF(J84=0,0,1)+IF(J104=0,0,1)+IF(J124=0,0,1)+IF(J144=0,0,1)+IF(J163=0,0,1)+IF(J182=0,0,1)+IF(J202=0,0,1))</f>
        <v>616.25099999999998</v>
      </c>
      <c r="K203" s="34"/>
      <c r="L203" s="34">
        <f>(L25+L44+L64+L84+L104+L124+L144+L163+L182+L202)/(IF(L25=0,0,1)+IF(L44=0,0,1)+IF(L64=0,0,1)+IF(L84=0,0,1)+IF(L104=0,0,1)+IF(L124=0,0,1)+IF(L144=0,0,1)+IF(L163=0,0,1)+IF(L182=0,0,1)+IF(L202=0,0,1))</f>
        <v>100</v>
      </c>
    </row>
  </sheetData>
  <mergeCells count="14">
    <mergeCell ref="C84:D84"/>
    <mergeCell ref="C104:D104"/>
    <mergeCell ref="C25:D25"/>
    <mergeCell ref="C203:E203"/>
    <mergeCell ref="C202:D202"/>
    <mergeCell ref="C124:D124"/>
    <mergeCell ref="C144:D144"/>
    <mergeCell ref="C163:D163"/>
    <mergeCell ref="C182:D182"/>
    <mergeCell ref="C1:E1"/>
    <mergeCell ref="H1:K1"/>
    <mergeCell ref="H2:K2"/>
    <mergeCell ref="C44:D44"/>
    <mergeCell ref="C64:D6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UserHome</cp:lastModifiedBy>
  <cp:lastPrinted>2024-02-17T17:15:04Z</cp:lastPrinted>
  <dcterms:created xsi:type="dcterms:W3CDTF">2022-05-16T14:23:56Z</dcterms:created>
  <dcterms:modified xsi:type="dcterms:W3CDTF">2025-02-11T14:28:37Z</dcterms:modified>
</cp:coreProperties>
</file>